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75091253298/WOPIServiceId_TP_BOX_2/WOPIUserId_-/"/>
    </mc:Choice>
  </mc:AlternateContent>
  <xr:revisionPtr revIDLastSave="0" documentId="8_{5F385C18-EE23-4770-9500-1870A9667C6B}" xr6:coauthVersionLast="47" xr6:coauthVersionMax="47" xr10:uidLastSave="{00000000-0000-0000-0000-000000000000}"/>
  <bookViews>
    <workbookView xWindow="-1380" yWindow="-16320" windowWidth="29040" windowHeight="15720" xr2:uid="{44F9F3DF-CFEB-4F36-A93F-3C54A587E63F}"/>
  </bookViews>
  <sheets>
    <sheet name="宿泊精算書 " sheetId="1" r:id="rId1"/>
  </sheets>
  <definedNames>
    <definedName name="_xlnm.Print_Area" localSheetId="0">'宿泊精算書 '!$A$1:$BI$45</definedName>
    <definedName name="区分">#REF!</definedName>
    <definedName name="都道府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BD26" i="1" s="1"/>
  <c r="Q25" i="1"/>
  <c r="Q24" i="1"/>
  <c r="Q23" i="1"/>
  <c r="Q22" i="1"/>
  <c r="Q26" i="1" s="1"/>
  <c r="BG26" i="1" s="1"/>
  <c r="Q21" i="1"/>
  <c r="BD19" i="1"/>
  <c r="BA19" i="1"/>
  <c r="AW19" i="1"/>
  <c r="AS19" i="1"/>
  <c r="AO19" i="1"/>
  <c r="AK19" i="1"/>
  <c r="AG19" i="1"/>
  <c r="AC19" i="1"/>
  <c r="Y19" i="1"/>
  <c r="U19" i="1"/>
  <c r="Q19" i="1"/>
  <c r="BG19" i="1" s="1"/>
  <c r="BD18" i="1"/>
  <c r="BA18" i="1"/>
  <c r="AW18" i="1"/>
  <c r="AS18" i="1"/>
  <c r="AO18" i="1"/>
  <c r="AK18" i="1"/>
  <c r="AG18" i="1"/>
  <c r="AC18" i="1"/>
  <c r="Y18" i="1"/>
  <c r="U18" i="1"/>
  <c r="Q18" i="1"/>
  <c r="BG18" i="1" s="1"/>
  <c r="AZ17" i="1"/>
  <c r="AV17" i="1"/>
  <c r="AR17" i="1"/>
  <c r="AN17" i="1"/>
  <c r="AJ17" i="1"/>
  <c r="AF17" i="1"/>
  <c r="AB17" i="1"/>
  <c r="X17" i="1"/>
  <c r="T17" i="1"/>
  <c r="P17" i="1"/>
  <c r="BD17" i="1" s="1"/>
  <c r="BD16" i="1"/>
  <c r="BA16" i="1"/>
  <c r="AW16" i="1"/>
  <c r="AS16" i="1"/>
  <c r="AO16" i="1"/>
  <c r="BF16" i="1" s="1"/>
  <c r="AK16" i="1"/>
  <c r="AG16" i="1"/>
  <c r="AC16" i="1"/>
  <c r="Y16" i="1"/>
  <c r="U16" i="1"/>
  <c r="Q16" i="1"/>
  <c r="M16" i="1"/>
  <c r="J16" i="1"/>
  <c r="BD15" i="1"/>
  <c r="BA15" i="1"/>
  <c r="BF15" i="1" s="1"/>
  <c r="AW15" i="1"/>
  <c r="AS15" i="1"/>
  <c r="AO15" i="1"/>
  <c r="AK15" i="1"/>
  <c r="AG15" i="1"/>
  <c r="AC15" i="1"/>
  <c r="Y15" i="1"/>
  <c r="U15" i="1"/>
  <c r="Q15" i="1"/>
  <c r="M15" i="1"/>
  <c r="J15" i="1"/>
  <c r="BD14" i="1"/>
  <c r="BA14" i="1"/>
  <c r="AW14" i="1"/>
  <c r="AS14" i="1"/>
  <c r="AO14" i="1"/>
  <c r="BF14" i="1" s="1"/>
  <c r="AK14" i="1"/>
  <c r="AG14" i="1"/>
  <c r="AC14" i="1"/>
  <c r="Y14" i="1"/>
  <c r="U14" i="1"/>
  <c r="Q14" i="1"/>
  <c r="M14" i="1"/>
  <c r="J14" i="1"/>
  <c r="BD13" i="1"/>
  <c r="BA13" i="1"/>
  <c r="BF13" i="1" s="1"/>
  <c r="AW13" i="1"/>
  <c r="AS13" i="1"/>
  <c r="AO13" i="1"/>
  <c r="AK13" i="1"/>
  <c r="AG13" i="1"/>
  <c r="AC13" i="1"/>
  <c r="Y13" i="1"/>
  <c r="U13" i="1"/>
  <c r="Q13" i="1"/>
  <c r="M13" i="1"/>
  <c r="J13" i="1"/>
  <c r="BF12" i="1"/>
  <c r="BD12" i="1"/>
  <c r="BA12" i="1"/>
  <c r="AW12" i="1"/>
  <c r="AS12" i="1"/>
  <c r="AO12" i="1"/>
  <c r="AK12" i="1"/>
  <c r="AG12" i="1"/>
  <c r="AC12" i="1"/>
  <c r="Y12" i="1"/>
  <c r="U12" i="1"/>
  <c r="Q12" i="1"/>
  <c r="M12" i="1"/>
  <c r="J12" i="1"/>
  <c r="BD11" i="1"/>
  <c r="BA11" i="1"/>
  <c r="BF11" i="1" s="1"/>
  <c r="AW11" i="1"/>
  <c r="AS11" i="1"/>
  <c r="AO11" i="1"/>
  <c r="AK11" i="1"/>
  <c r="AG11" i="1"/>
  <c r="AC11" i="1"/>
  <c r="Y11" i="1"/>
  <c r="U11" i="1"/>
  <c r="U17" i="1" s="1"/>
  <c r="Q11" i="1"/>
  <c r="M11" i="1"/>
  <c r="J11" i="1"/>
  <c r="BD10" i="1"/>
  <c r="BA10" i="1"/>
  <c r="AW10" i="1"/>
  <c r="AS10" i="1"/>
  <c r="AO10" i="1"/>
  <c r="BF10" i="1" s="1"/>
  <c r="AK10" i="1"/>
  <c r="AG10" i="1"/>
  <c r="AC10" i="1"/>
  <c r="AC17" i="1" s="1"/>
  <c r="Y10" i="1"/>
  <c r="U10" i="1"/>
  <c r="Q10" i="1"/>
  <c r="M10" i="1"/>
  <c r="J10" i="1"/>
  <c r="BD9" i="1"/>
  <c r="BA9" i="1"/>
  <c r="BF9" i="1" s="1"/>
  <c r="AW9" i="1"/>
  <c r="AS9" i="1"/>
  <c r="AO9" i="1"/>
  <c r="AK9" i="1"/>
  <c r="AG9" i="1"/>
  <c r="AC9" i="1"/>
  <c r="Y9" i="1"/>
  <c r="U9" i="1"/>
  <c r="Q9" i="1"/>
  <c r="M9" i="1"/>
  <c r="J9" i="1"/>
  <c r="BD8" i="1"/>
  <c r="BA8" i="1"/>
  <c r="AW8" i="1"/>
  <c r="AS8" i="1"/>
  <c r="AS17" i="1" s="1"/>
  <c r="AO8" i="1"/>
  <c r="BF8" i="1" s="1"/>
  <c r="AK8" i="1"/>
  <c r="AG8" i="1"/>
  <c r="AC8" i="1"/>
  <c r="Y8" i="1"/>
  <c r="U8" i="1"/>
  <c r="Q8" i="1"/>
  <c r="M8" i="1"/>
  <c r="J8" i="1"/>
  <c r="BD7" i="1"/>
  <c r="BA7" i="1"/>
  <c r="BF7" i="1" s="1"/>
  <c r="AW7" i="1"/>
  <c r="AW17" i="1" s="1"/>
  <c r="AS7" i="1"/>
  <c r="AO7" i="1"/>
  <c r="AO17" i="1" s="1"/>
  <c r="AK7" i="1"/>
  <c r="AK17" i="1" s="1"/>
  <c r="AG7" i="1"/>
  <c r="AG17" i="1" s="1"/>
  <c r="AC7" i="1"/>
  <c r="Y7" i="1"/>
  <c r="Y17" i="1" s="1"/>
  <c r="U7" i="1"/>
  <c r="Q7" i="1"/>
  <c r="Q17" i="1" s="1"/>
  <c r="M7" i="1"/>
  <c r="J7" i="1"/>
  <c r="BA17" i="1" l="1"/>
  <c r="BG17" i="1" s="1"/>
  <c r="BG27" i="1" s="1"/>
</calcChain>
</file>

<file path=xl/sharedStrings.xml><?xml version="1.0" encoding="utf-8"?>
<sst xmlns="http://schemas.openxmlformats.org/spreadsheetml/2006/main" count="78" uniqueCount="53">
  <si>
    <t>競技種目</t>
    <rPh sb="0" eb="2">
      <t>キョウギ</t>
    </rPh>
    <rPh sb="2" eb="4">
      <t>シュモク</t>
    </rPh>
    <phoneticPr fontId="3"/>
  </si>
  <si>
    <t>様</t>
    <rPh sb="0" eb="1">
      <t>サマ</t>
    </rPh>
    <phoneticPr fontId="3"/>
  </si>
  <si>
    <t>単位：円</t>
    <rPh sb="0" eb="2">
      <t>タンイ</t>
    </rPh>
    <rPh sb="3" eb="4">
      <t>エン</t>
    </rPh>
    <phoneticPr fontId="3"/>
  </si>
  <si>
    <t>宿泊日</t>
    <rPh sb="0" eb="3">
      <t>シュクハクビ</t>
    </rPh>
    <phoneticPr fontId="3"/>
  </si>
  <si>
    <t>合計</t>
    <rPh sb="0" eb="2">
      <t>ゴウケイ</t>
    </rPh>
    <phoneticPr fontId="3"/>
  </si>
  <si>
    <t>宿泊料金(税込)</t>
    <rPh sb="0" eb="2">
      <t>シュクハク</t>
    </rPh>
    <rPh sb="2" eb="4">
      <t>リョウキン</t>
    </rPh>
    <rPh sb="5" eb="7">
      <t>ゼイコミ</t>
    </rPh>
    <phoneticPr fontId="3"/>
  </si>
  <si>
    <t>消費税（10%)
１円未満切捨</t>
    <rPh sb="0" eb="3">
      <t>ショウヒゼイ</t>
    </rPh>
    <rPh sb="10" eb="11">
      <t>エン</t>
    </rPh>
    <rPh sb="11" eb="13">
      <t>ミマン</t>
    </rPh>
    <rPh sb="13" eb="14">
      <t>キ</t>
    </rPh>
    <rPh sb="14" eb="15">
      <t>ス</t>
    </rPh>
    <phoneticPr fontId="3"/>
  </si>
  <si>
    <t>宿泊料金
（税抜）</t>
    <rPh sb="0" eb="2">
      <t>シュクハク</t>
    </rPh>
    <rPh sb="2" eb="4">
      <t>リョウキン</t>
    </rPh>
    <rPh sb="6" eb="8">
      <t>ゼイヌキ</t>
    </rPh>
    <phoneticPr fontId="3"/>
  </si>
  <si>
    <t>人数</t>
    <rPh sb="0" eb="2">
      <t>ニンズウ</t>
    </rPh>
    <phoneticPr fontId="3"/>
  </si>
  <si>
    <t>金額計</t>
    <rPh sb="0" eb="2">
      <t>キンガク</t>
    </rPh>
    <rPh sb="2" eb="3">
      <t>ケイ</t>
    </rPh>
    <phoneticPr fontId="3"/>
  </si>
  <si>
    <t>延べ人数</t>
    <rPh sb="0" eb="1">
      <t>ノ</t>
    </rPh>
    <rPh sb="2" eb="4">
      <t>ニンズウ</t>
    </rPh>
    <phoneticPr fontId="3"/>
  </si>
  <si>
    <t>宿泊料金</t>
    <rPh sb="0" eb="2">
      <t>シュクハク</t>
    </rPh>
    <rPh sb="2" eb="4">
      <t>リョウキン</t>
    </rPh>
    <phoneticPr fontId="3"/>
  </si>
  <si>
    <t>選手･監督</t>
    <rPh sb="0" eb="2">
      <t>センシュ</t>
    </rPh>
    <rPh sb="3" eb="5">
      <t>カントク</t>
    </rPh>
    <phoneticPr fontId="3"/>
  </si>
  <si>
    <t>１泊２食付</t>
    <rPh sb="1" eb="2">
      <t>ハク</t>
    </rPh>
    <rPh sb="3" eb="4">
      <t>ショク</t>
    </rPh>
    <rPh sb="4" eb="5">
      <t>ツキ</t>
    </rPh>
    <phoneticPr fontId="3"/>
  </si>
  <si>
    <t>１泊夕食付</t>
    <rPh sb="1" eb="2">
      <t>ハク</t>
    </rPh>
    <rPh sb="2" eb="4">
      <t>ユウショク</t>
    </rPh>
    <rPh sb="4" eb="5">
      <t>ツキ</t>
    </rPh>
    <phoneticPr fontId="3"/>
  </si>
  <si>
    <t>１泊朝食付</t>
    <rPh sb="1" eb="2">
      <t>ハク</t>
    </rPh>
    <rPh sb="2" eb="4">
      <t>チョウショク</t>
    </rPh>
    <rPh sb="4" eb="5">
      <t>ツキ</t>
    </rPh>
    <phoneticPr fontId="3"/>
  </si>
  <si>
    <t>１泊素泊り</t>
    <rPh sb="1" eb="2">
      <t>ハク</t>
    </rPh>
    <rPh sb="2" eb="4">
      <t>スド</t>
    </rPh>
    <phoneticPr fontId="3"/>
  </si>
  <si>
    <t>その他</t>
    <rPh sb="2" eb="3">
      <t>タ</t>
    </rPh>
    <phoneticPr fontId="3"/>
  </si>
  <si>
    <t>役員・視察･報道員</t>
    <rPh sb="0" eb="2">
      <t>ヤクイン</t>
    </rPh>
    <rPh sb="3" eb="5">
      <t>シサツ</t>
    </rPh>
    <rPh sb="6" eb="8">
      <t>ホウドウ</t>
    </rPh>
    <rPh sb="8" eb="9">
      <t>イン</t>
    </rPh>
    <phoneticPr fontId="3"/>
  </si>
  <si>
    <t>①</t>
    <phoneticPr fontId="3"/>
  </si>
  <si>
    <t>宿泊税</t>
    <rPh sb="0" eb="1">
      <t>シュク</t>
    </rPh>
    <rPh sb="1" eb="2">
      <t>ハク</t>
    </rPh>
    <rPh sb="2" eb="3">
      <t>ゼイ</t>
    </rPh>
    <phoneticPr fontId="3"/>
  </si>
  <si>
    <t>②</t>
    <phoneticPr fontId="3"/>
  </si>
  <si>
    <t>入湯税</t>
    <rPh sb="0" eb="2">
      <t>ニュウトウ</t>
    </rPh>
    <rPh sb="2" eb="3">
      <t>ゼイ</t>
    </rPh>
    <phoneticPr fontId="3"/>
  </si>
  <si>
    <t>③</t>
    <phoneticPr fontId="3"/>
  </si>
  <si>
    <t>取消料金（※）</t>
    <rPh sb="0" eb="2">
      <t>トリケシ</t>
    </rPh>
    <rPh sb="2" eb="4">
      <t>リョウキン</t>
    </rPh>
    <phoneticPr fontId="3"/>
  </si>
  <si>
    <t>取消料率</t>
    <rPh sb="0" eb="2">
      <t>トリケシ</t>
    </rPh>
    <rPh sb="2" eb="3">
      <t>リョウ</t>
    </rPh>
    <rPh sb="3" eb="4">
      <t>リツ</t>
    </rPh>
    <phoneticPr fontId="3"/>
  </si>
  <si>
    <t>取消料金計</t>
    <rPh sb="0" eb="2">
      <t>トリケシ</t>
    </rPh>
    <rPh sb="2" eb="4">
      <t>リョウキン</t>
    </rPh>
    <rPh sb="4" eb="5">
      <t>ケイ</t>
    </rPh>
    <phoneticPr fontId="3"/>
  </si>
  <si>
    <t>宿泊料金（税別）を基準と致します</t>
    <rPh sb="0" eb="2">
      <t>シュクハク</t>
    </rPh>
    <rPh sb="2" eb="4">
      <t>リョウキン</t>
    </rPh>
    <rPh sb="5" eb="7">
      <t>ゼイベツ</t>
    </rPh>
    <rPh sb="9" eb="11">
      <t>キジュン</t>
    </rPh>
    <rPh sb="12" eb="13">
      <t>イタ</t>
    </rPh>
    <phoneticPr fontId="3"/>
  </si>
  <si>
    <t>④</t>
    <phoneticPr fontId="3"/>
  </si>
  <si>
    <t>※1</t>
    <phoneticPr fontId="3"/>
  </si>
  <si>
    <t>合計金額（①＋②＋③ + ④）</t>
    <rPh sb="0" eb="2">
      <t>ゴウケイ</t>
    </rPh>
    <rPh sb="2" eb="4">
      <t>キンガク</t>
    </rPh>
    <phoneticPr fontId="3"/>
  </si>
  <si>
    <t>⑤</t>
    <phoneticPr fontId="3"/>
  </si>
  <si>
    <t xml:space="preserve">素泊り又は欠食で申し込んだ場合は、その料金を宿泊料金（税別）とする。
</t>
    <rPh sb="28" eb="29">
      <t>ベツ</t>
    </rPh>
    <phoneticPr fontId="3"/>
  </si>
  <si>
    <t>左記のとおり精算いたしました。</t>
    <rPh sb="0" eb="2">
      <t>サキ</t>
    </rPh>
    <rPh sb="6" eb="8">
      <t>セイサン</t>
    </rPh>
    <phoneticPr fontId="3"/>
  </si>
  <si>
    <t xml:space="preserve">  令和          年</t>
    <rPh sb="2" eb="4">
      <t>レイワ</t>
    </rPh>
    <rPh sb="14" eb="15">
      <t>トシ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</si>
  <si>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</si>
  <si>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</si>
  <si>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宿泊の取消しがあった場合、宿泊施設ごとに初泊日の１泊分のみが取消料の対象となる。</t>
    <rPh sb="30" eb="32">
      <t>トリケシ</t>
    </rPh>
    <rPh sb="32" eb="33">
      <t>リョウ</t>
    </rPh>
    <phoneticPr fontId="3"/>
  </si>
  <si>
    <t>宿泊施設名</t>
    <rPh sb="0" eb="2">
      <t>シュクハク</t>
    </rPh>
    <rPh sb="2" eb="4">
      <t>シセツ</t>
    </rPh>
    <rPh sb="4" eb="5">
      <t>メイ</t>
    </rPh>
    <phoneticPr fontId="3"/>
  </si>
  <si>
    <t>※2</t>
    <phoneticPr fontId="3"/>
  </si>
  <si>
    <t>宿泊取消料金の特例</t>
    <rPh sb="0" eb="2">
      <t>シュクハク</t>
    </rPh>
    <rPh sb="2" eb="4">
      <t>トリケシ</t>
    </rPh>
    <rPh sb="4" eb="6">
      <t>リョウキン</t>
    </rPh>
    <rPh sb="7" eb="9">
      <t>トクレイ</t>
    </rPh>
    <phoneticPr fontId="3"/>
  </si>
  <si>
    <t>　</t>
    <phoneticPr fontId="3"/>
  </si>
  <si>
    <t>競技の結果により取消しをする場合、利用予定前日の午後８時までは取消料が発生しない。</t>
    <phoneticPr fontId="3"/>
  </si>
  <si>
    <t>宿泊施設
代表者名</t>
    <rPh sb="0" eb="2">
      <t>シュクハク</t>
    </rPh>
    <rPh sb="2" eb="4">
      <t>シセツ</t>
    </rPh>
    <rPh sb="5" eb="7">
      <t>ダイヒョウ</t>
    </rPh>
    <rPh sb="7" eb="8">
      <t>シャ</t>
    </rPh>
    <rPh sb="8" eb="9">
      <t>メイ</t>
    </rPh>
    <phoneticPr fontId="3"/>
  </si>
  <si>
    <t>午後８時以降の取消の場合は、１泊分の宿泊料金がかかる。</t>
    <rPh sb="0" eb="2">
      <t>ゴゴ</t>
    </rPh>
    <rPh sb="3" eb="4">
      <t>ジ</t>
    </rPh>
    <rPh sb="4" eb="6">
      <t>イコウ</t>
    </rPh>
    <rPh sb="7" eb="9">
      <t>トリケシ</t>
    </rPh>
    <rPh sb="10" eb="12">
      <t>バアイ</t>
    </rPh>
    <rPh sb="15" eb="16">
      <t>ハク</t>
    </rPh>
    <rPh sb="16" eb="17">
      <t>ブン</t>
    </rPh>
    <rPh sb="18" eb="20">
      <t>シュクハク</t>
    </rPh>
    <rPh sb="20" eb="22">
      <t>リョウキン</t>
    </rPh>
    <phoneticPr fontId="3"/>
  </si>
  <si>
    <t>印</t>
    <rPh sb="0" eb="1">
      <t>シルシ</t>
    </rPh>
    <phoneticPr fontId="3"/>
  </si>
  <si>
    <t>＊</t>
    <phoneticPr fontId="3"/>
  </si>
  <si>
    <t>その他の支払い（飲物・駐車料金等）については、宿泊施設の請求書で直接利用者より収受してください。</t>
    <phoneticPr fontId="3"/>
  </si>
  <si>
    <t>お客様署名
（宿泊者）</t>
    <rPh sb="1" eb="3">
      <t>キャクサマ</t>
    </rPh>
    <rPh sb="3" eb="5">
      <t>ショメイ</t>
    </rPh>
    <rPh sb="7" eb="9">
      <t>シュクハク</t>
    </rPh>
    <rPh sb="9" eb="10">
      <t>シャ</t>
    </rPh>
    <phoneticPr fontId="3"/>
  </si>
  <si>
    <t>　　　　令和8年度全国高等学校総合体育大会宿泊精算書</t>
    <rPh sb="4" eb="5">
      <t>レイ</t>
    </rPh>
    <rPh sb="5" eb="6">
      <t>カズ</t>
    </rPh>
    <rPh sb="7" eb="9">
      <t>ネンド</t>
    </rPh>
    <rPh sb="8" eb="9">
      <t>ド</t>
    </rPh>
    <rPh sb="9" eb="11">
      <t>ゼンコク</t>
    </rPh>
    <rPh sb="11" eb="13">
      <t>コウトウ</t>
    </rPh>
    <rPh sb="13" eb="15">
      <t>ガッコウ</t>
    </rPh>
    <rPh sb="15" eb="17">
      <t>ソウゴウ</t>
    </rPh>
    <rPh sb="17" eb="19">
      <t>タイイク</t>
    </rPh>
    <rPh sb="19" eb="21">
      <t>タイカイ</t>
    </rPh>
    <rPh sb="21" eb="23">
      <t>シュクハク</t>
    </rPh>
    <rPh sb="23" eb="26">
      <t>セイサンショ</t>
    </rPh>
    <phoneticPr fontId="3"/>
  </si>
  <si>
    <t>宿泊施設の方へ　取消料金は「受入の手引き」をご覧ください。</t>
    <phoneticPr fontId="3"/>
  </si>
  <si>
    <t>税抜宿泊料</t>
    <rPh sb="0" eb="1">
      <t>ゼイ</t>
    </rPh>
    <rPh sb="1" eb="2">
      <t>ヌ</t>
    </rPh>
    <rPh sb="2" eb="5">
      <t>シュクハクリョウ</t>
    </rPh>
    <phoneticPr fontId="3"/>
  </si>
  <si>
    <r>
      <t>取消料金は宿泊料金</t>
    </r>
    <r>
      <rPr>
        <b/>
        <sz val="10"/>
        <rFont val="游ゴシック"/>
        <family val="3"/>
        <charset val="128"/>
        <scheme val="minor"/>
      </rPr>
      <t>（税抜）</t>
    </r>
    <r>
      <rPr>
        <sz val="10"/>
        <rFont val="游ゴシック"/>
        <family val="3"/>
        <charset val="128"/>
        <scheme val="minor"/>
      </rPr>
      <t>に取消料率を乗じて算出した１人当たり料金（１円未満切捨て）とする。</t>
    </r>
    <rPh sb="0" eb="2">
      <t>トリケシ</t>
    </rPh>
    <rPh sb="2" eb="4">
      <t>リョウキン</t>
    </rPh>
    <rPh sb="5" eb="7">
      <t>シュクハク</t>
    </rPh>
    <rPh sb="7" eb="9">
      <t>リョウキン</t>
    </rPh>
    <rPh sb="10" eb="11">
      <t>ゼイ</t>
    </rPh>
    <rPh sb="11" eb="12">
      <t>ヌ</t>
    </rPh>
    <rPh sb="14" eb="16">
      <t>トリケシ</t>
    </rPh>
    <rPh sb="16" eb="18">
      <t>リョウリツ</t>
    </rPh>
    <rPh sb="19" eb="20">
      <t>ジョウ</t>
    </rPh>
    <rPh sb="22" eb="24">
      <t>サンシュツ</t>
    </rPh>
    <rPh sb="26" eb="28">
      <t>ヒトリ</t>
    </rPh>
    <rPh sb="28" eb="29">
      <t>ア</t>
    </rPh>
    <rPh sb="31" eb="33">
      <t>リョウキン</t>
    </rPh>
    <rPh sb="35" eb="36">
      <t>エン</t>
    </rPh>
    <rPh sb="36" eb="38">
      <t>ミマン</t>
    </rPh>
    <rPh sb="38" eb="40">
      <t>キリス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</si>
</sst>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#"/>
    <numFmt numFmtId="178" formatCode="[DBNum3][$-411]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C00000"/>
      <name val="ＭＳ Ｐ明朝"/>
      <family val="1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6"/>
      <name val="HG行書体"/>
      <family val="4"/>
      <charset val="128"/>
    </font>
    <font>
      <b/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66">
    <xf numFmtId="0" fontId="0" fillId="0" borderId="0" xfId="0">
      <alignment vertical="center"/>
    </xf>
    <xf numFmtId="0" fontId="1" fillId="2" borderId="0" xfId="2" applyFill="1" applyAlignment="1">
      <alignment vertical="center"/>
    </xf>
    <xf numFmtId="0" fontId="4" fillId="2" borderId="0" xfId="2" applyFont="1" applyFill="1" applyAlignment="1">
      <alignment horizontal="distributed" vertical="center" justifyLastLine="1"/>
    </xf>
    <xf numFmtId="0" fontId="5" fillId="2" borderId="0" xfId="2" applyFont="1" applyFill="1" applyAlignment="1">
      <alignment vertical="center"/>
    </xf>
    <xf numFmtId="49" fontId="5" fillId="2" borderId="0" xfId="2" applyNumberFormat="1" applyFont="1" applyFill="1" applyAlignment="1">
      <alignment horizontal="center" vertical="center"/>
    </xf>
    <xf numFmtId="0" fontId="1" fillId="0" borderId="0" xfId="2"/>
    <xf numFmtId="0" fontId="6" fillId="0" borderId="0" xfId="0" applyFont="1">
      <alignment vertical="center"/>
    </xf>
    <xf numFmtId="0" fontId="1" fillId="0" borderId="0" xfId="2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" fillId="2" borderId="0" xfId="2" applyFill="1"/>
    <xf numFmtId="0" fontId="11" fillId="2" borderId="0" xfId="2" applyFont="1" applyFill="1" applyAlignment="1">
      <alignment horizontal="center" shrinkToFit="1"/>
    </xf>
    <xf numFmtId="0" fontId="1" fillId="2" borderId="0" xfId="2" applyFill="1" applyAlignment="1">
      <alignment horizontal="center" shrinkToFit="1"/>
    </xf>
    <xf numFmtId="0" fontId="9" fillId="2" borderId="0" xfId="2" applyFont="1" applyFill="1" applyAlignment="1">
      <alignment horizontal="center" shrinkToFit="1"/>
    </xf>
    <xf numFmtId="0" fontId="1" fillId="2" borderId="0" xfId="2" applyFill="1" applyAlignment="1">
      <alignment horizontal="right" vertical="center"/>
    </xf>
    <xf numFmtId="0" fontId="12" fillId="2" borderId="0" xfId="2" applyFont="1" applyFill="1" applyAlignment="1">
      <alignment vertical="top"/>
    </xf>
    <xf numFmtId="0" fontId="1" fillId="2" borderId="0" xfId="2" applyFill="1" applyAlignment="1">
      <alignment horizontal="center" vertical="center"/>
    </xf>
    <xf numFmtId="49" fontId="1" fillId="2" borderId="0" xfId="2" applyNumberFormat="1" applyFill="1" applyAlignment="1">
      <alignment horizontal="center" vertical="center"/>
    </xf>
    <xf numFmtId="49" fontId="1" fillId="2" borderId="0" xfId="2" applyNumberFormat="1" applyFill="1" applyAlignment="1">
      <alignment horizontal="right" vertical="center"/>
    </xf>
    <xf numFmtId="0" fontId="1" fillId="0" borderId="14" xfId="2" applyBorder="1" applyAlignment="1">
      <alignment horizontal="center" vertical="center" shrinkToFit="1"/>
    </xf>
    <xf numFmtId="177" fontId="15" fillId="3" borderId="27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>
      <alignment vertical="center"/>
    </xf>
    <xf numFmtId="177" fontId="15" fillId="3" borderId="34" xfId="1" applyNumberFormat="1" applyFont="1" applyFill="1" applyBorder="1" applyAlignment="1" applyProtection="1">
      <alignment horizontal="right" vertical="center"/>
      <protection locked="0"/>
    </xf>
    <xf numFmtId="177" fontId="15" fillId="3" borderId="45" xfId="1" applyNumberFormat="1" applyFont="1" applyFill="1" applyBorder="1" applyAlignment="1" applyProtection="1">
      <alignment horizontal="right" vertical="center"/>
      <protection locked="0"/>
    </xf>
    <xf numFmtId="177" fontId="15" fillId="3" borderId="47" xfId="1" applyNumberFormat="1" applyFont="1" applyFill="1" applyBorder="1" applyAlignment="1" applyProtection="1">
      <alignment horizontal="right" vertical="center"/>
      <protection locked="0"/>
    </xf>
    <xf numFmtId="38" fontId="15" fillId="0" borderId="57" xfId="1" applyFont="1" applyFill="1" applyBorder="1" applyAlignment="1" applyProtection="1">
      <alignment horizontal="right" vertical="center"/>
    </xf>
    <xf numFmtId="38" fontId="0" fillId="0" borderId="1" xfId="1" applyFont="1" applyFill="1" applyBorder="1" applyAlignment="1" applyProtection="1">
      <alignment horizontal="center" vertical="center"/>
    </xf>
    <xf numFmtId="38" fontId="15" fillId="3" borderId="69" xfId="1" applyFont="1" applyFill="1" applyBorder="1" applyAlignment="1" applyProtection="1">
      <alignment horizontal="right" vertical="center"/>
      <protection locked="0"/>
    </xf>
    <xf numFmtId="38" fontId="15" fillId="3" borderId="76" xfId="1" applyFont="1" applyFill="1" applyBorder="1" applyAlignment="1" applyProtection="1">
      <alignment horizontal="right" vertical="center"/>
      <protection locked="0"/>
    </xf>
    <xf numFmtId="38" fontId="0" fillId="0" borderId="81" xfId="1" applyFont="1" applyFill="1" applyBorder="1" applyAlignment="1" applyProtection="1">
      <alignment horizontal="center" vertical="center"/>
    </xf>
    <xf numFmtId="38" fontId="15" fillId="3" borderId="88" xfId="1" applyFont="1" applyFill="1" applyBorder="1" applyAlignment="1" applyProtection="1">
      <alignment horizontal="right" vertical="center"/>
      <protection locked="0"/>
    </xf>
    <xf numFmtId="177" fontId="15" fillId="0" borderId="0" xfId="1" applyNumberFormat="1" applyFont="1" applyFill="1" applyBorder="1" applyAlignment="1" applyProtection="1">
      <alignment vertical="center"/>
    </xf>
    <xf numFmtId="177" fontId="15" fillId="0" borderId="91" xfId="1" applyNumberFormat="1" applyFont="1" applyFill="1" applyBorder="1" applyAlignment="1" applyProtection="1">
      <alignment vertical="center"/>
    </xf>
    <xf numFmtId="38" fontId="15" fillId="3" borderId="33" xfId="1" applyFont="1" applyFill="1" applyBorder="1" applyAlignment="1" applyProtection="1">
      <alignment horizontal="right" vertical="center"/>
      <protection locked="0"/>
    </xf>
    <xf numFmtId="38" fontId="15" fillId="3" borderId="37" xfId="1" applyFont="1" applyFill="1" applyBorder="1" applyAlignment="1" applyProtection="1">
      <alignment horizontal="right" vertical="center"/>
      <protection locked="0"/>
    </xf>
    <xf numFmtId="0" fontId="19" fillId="2" borderId="0" xfId="2" applyFont="1" applyFill="1" applyAlignment="1">
      <alignment vertical="center"/>
    </xf>
    <xf numFmtId="0" fontId="20" fillId="2" borderId="0" xfId="2" applyFont="1" applyFill="1" applyAlignment="1">
      <alignment vertical="center"/>
    </xf>
    <xf numFmtId="0" fontId="14" fillId="2" borderId="0" xfId="2" applyFont="1" applyFill="1" applyAlignment="1">
      <alignment horizontal="right" vertical="center"/>
    </xf>
    <xf numFmtId="38" fontId="0" fillId="2" borderId="1" xfId="1" applyFont="1" applyFill="1" applyBorder="1" applyAlignment="1" applyProtection="1">
      <alignment horizontal="center" vertical="center"/>
    </xf>
    <xf numFmtId="0" fontId="14" fillId="2" borderId="0" xfId="2" applyFont="1" applyFill="1" applyAlignment="1">
      <alignment vertical="center"/>
    </xf>
    <xf numFmtId="0" fontId="1" fillId="2" borderId="0" xfId="2" applyFill="1" applyAlignment="1">
      <alignment horizontal="left" vertical="center"/>
    </xf>
    <xf numFmtId="178" fontId="1" fillId="2" borderId="0" xfId="2" applyNumberForma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38" fontId="22" fillId="2" borderId="0" xfId="1" applyFont="1" applyFill="1" applyBorder="1" applyAlignment="1" applyProtection="1">
      <alignment vertical="center"/>
    </xf>
    <xf numFmtId="38" fontId="19" fillId="2" borderId="0" xfId="1" applyFont="1" applyFill="1" applyBorder="1" applyAlignment="1" applyProtection="1">
      <alignment vertical="center"/>
    </xf>
    <xf numFmtId="38" fontId="6" fillId="2" borderId="0" xfId="1" applyFont="1" applyFill="1" applyBorder="1" applyAlignment="1" applyProtection="1">
      <alignment vertical="center"/>
    </xf>
    <xf numFmtId="38" fontId="14" fillId="2" borderId="0" xfId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38" fontId="14" fillId="2" borderId="0" xfId="1" applyFont="1" applyFill="1" applyBorder="1" applyAlignment="1" applyProtection="1">
      <alignment horizontal="center" vertical="center"/>
    </xf>
    <xf numFmtId="38" fontId="14" fillId="2" borderId="0" xfId="1" applyFont="1" applyFill="1" applyBorder="1" applyAlignment="1" applyProtection="1">
      <alignment horizontal="right" vertical="center"/>
    </xf>
    <xf numFmtId="0" fontId="11" fillId="2" borderId="0" xfId="2" applyFont="1" applyFill="1" applyAlignment="1">
      <alignment horizontal="right" vertical="center"/>
    </xf>
    <xf numFmtId="0" fontId="0" fillId="2" borderId="0" xfId="0" applyFill="1">
      <alignment vertical="center"/>
    </xf>
    <xf numFmtId="38" fontId="19" fillId="2" borderId="0" xfId="1" applyFont="1" applyFill="1" applyBorder="1" applyAlignment="1" applyProtection="1">
      <alignment horizontal="center" vertical="center"/>
    </xf>
    <xf numFmtId="0" fontId="1" fillId="2" borderId="4" xfId="2" applyFill="1" applyBorder="1" applyAlignment="1">
      <alignment vertical="center"/>
    </xf>
    <xf numFmtId="0" fontId="20" fillId="2" borderId="0" xfId="2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vertical="center" shrinkToFit="1"/>
    </xf>
    <xf numFmtId="0" fontId="19" fillId="2" borderId="0" xfId="2" applyFont="1" applyFill="1" applyAlignment="1">
      <alignment horizontal="right" vertical="center"/>
    </xf>
    <xf numFmtId="38" fontId="23" fillId="2" borderId="0" xfId="1" applyFont="1" applyFill="1" applyBorder="1" applyAlignment="1" applyProtection="1">
      <alignment horizontal="center" vertical="center" shrinkToFit="1"/>
    </xf>
    <xf numFmtId="0" fontId="0" fillId="2" borderId="0" xfId="2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0" xfId="2" applyFill="1" applyAlignment="1">
      <alignment horizontal="left" vertical="center" wrapText="1"/>
    </xf>
    <xf numFmtId="0" fontId="15" fillId="2" borderId="0" xfId="2" applyFont="1" applyFill="1" applyAlignment="1">
      <alignment horizontal="right" vertical="center"/>
    </xf>
    <xf numFmtId="0" fontId="15" fillId="2" borderId="4" xfId="2" applyFont="1" applyFill="1" applyBorder="1" applyAlignment="1">
      <alignment horizontal="right" vertical="center"/>
    </xf>
    <xf numFmtId="0" fontId="1" fillId="2" borderId="4" xfId="2" applyFill="1" applyBorder="1" applyAlignment="1">
      <alignment horizontal="left" vertical="center" wrapText="1"/>
    </xf>
    <xf numFmtId="0" fontId="1" fillId="0" borderId="56" xfId="2" applyBorder="1" applyAlignment="1">
      <alignment horizontal="center" vertical="center" justifyLastLine="1"/>
    </xf>
    <xf numFmtId="0" fontId="1" fillId="0" borderId="53" xfId="2" applyBorder="1" applyAlignment="1">
      <alignment horizontal="center" vertical="center" justifyLastLine="1"/>
    </xf>
    <xf numFmtId="0" fontId="0" fillId="0" borderId="54" xfId="2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8" fontId="15" fillId="0" borderId="58" xfId="1" applyFont="1" applyFill="1" applyBorder="1" applyAlignment="1" applyProtection="1">
      <alignment horizontal="right" vertical="center"/>
    </xf>
    <xf numFmtId="38" fontId="15" fillId="0" borderId="60" xfId="1" applyFont="1" applyFill="1" applyBorder="1" applyAlignment="1" applyProtection="1">
      <alignment horizontal="right" vertical="center"/>
    </xf>
    <xf numFmtId="177" fontId="15" fillId="0" borderId="56" xfId="1" applyNumberFormat="1" applyFont="1" applyFill="1" applyBorder="1" applyAlignment="1" applyProtection="1">
      <alignment horizontal="right" vertical="center"/>
    </xf>
    <xf numFmtId="177" fontId="15" fillId="0" borderId="61" xfId="1" applyNumberFormat="1" applyFont="1" applyFill="1" applyBorder="1" applyAlignment="1" applyProtection="1">
      <alignment horizontal="right" vertical="center"/>
    </xf>
    <xf numFmtId="38" fontId="15" fillId="0" borderId="2" xfId="1" applyFont="1" applyFill="1" applyBorder="1" applyAlignment="1" applyProtection="1">
      <alignment vertical="center"/>
    </xf>
    <xf numFmtId="38" fontId="15" fillId="0" borderId="3" xfId="1" applyFont="1" applyFill="1" applyBorder="1" applyAlignment="1" applyProtection="1">
      <alignment vertical="center"/>
    </xf>
    <xf numFmtId="38" fontId="21" fillId="2" borderId="2" xfId="1" applyFont="1" applyFill="1" applyBorder="1" applyAlignment="1" applyProtection="1">
      <alignment vertical="center"/>
    </xf>
    <xf numFmtId="38" fontId="21" fillId="2" borderId="3" xfId="1" applyFont="1" applyFill="1" applyBorder="1" applyAlignment="1" applyProtection="1">
      <alignment vertical="center"/>
    </xf>
    <xf numFmtId="177" fontId="15" fillId="0" borderId="33" xfId="1" applyNumberFormat="1" applyFont="1" applyFill="1" applyBorder="1" applyAlignment="1" applyProtection="1">
      <alignment vertical="center"/>
    </xf>
    <xf numFmtId="177" fontId="15" fillId="0" borderId="29" xfId="1" applyNumberFormat="1" applyFont="1" applyFill="1" applyBorder="1" applyAlignment="1" applyProtection="1">
      <alignment vertical="center"/>
    </xf>
    <xf numFmtId="177" fontId="15" fillId="0" borderId="36" xfId="1" applyNumberFormat="1" applyFont="1" applyFill="1" applyBorder="1" applyAlignment="1" applyProtection="1">
      <alignment vertical="center"/>
    </xf>
    <xf numFmtId="38" fontId="15" fillId="3" borderId="38" xfId="1" applyFont="1" applyFill="1" applyBorder="1" applyAlignment="1" applyProtection="1">
      <alignment horizontal="center" vertical="center"/>
      <protection locked="0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39" xfId="0" applyFont="1" applyFill="1" applyBorder="1" applyAlignment="1" applyProtection="1">
      <alignment horizontal="center" vertical="center"/>
      <protection locked="0"/>
    </xf>
    <xf numFmtId="9" fontId="18" fillId="3" borderId="37" xfId="1" applyNumberFormat="1" applyFont="1" applyFill="1" applyBorder="1" applyAlignment="1" applyProtection="1">
      <alignment horizontal="center" vertical="center"/>
      <protection locked="0"/>
    </xf>
    <xf numFmtId="9" fontId="18" fillId="3" borderId="38" xfId="1" applyNumberFormat="1" applyFont="1" applyFill="1" applyBorder="1" applyAlignment="1" applyProtection="1">
      <alignment horizontal="center" vertical="center"/>
      <protection locked="0"/>
    </xf>
    <xf numFmtId="9" fontId="18" fillId="3" borderId="39" xfId="1" applyNumberFormat="1" applyFont="1" applyFill="1" applyBorder="1" applyAlignment="1" applyProtection="1">
      <alignment horizontal="center" vertical="center"/>
      <protection locked="0"/>
    </xf>
    <xf numFmtId="0" fontId="17" fillId="0" borderId="95" xfId="2" applyFon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38" fontId="15" fillId="0" borderId="98" xfId="1" applyFont="1" applyFill="1" applyBorder="1" applyAlignment="1" applyProtection="1">
      <alignment horizontal="right" vertical="center"/>
    </xf>
    <xf numFmtId="177" fontId="15" fillId="0" borderId="89" xfId="1" applyNumberFormat="1" applyFont="1" applyFill="1" applyBorder="1" applyAlignment="1" applyProtection="1">
      <alignment horizontal="right" vertical="center"/>
    </xf>
    <xf numFmtId="177" fontId="15" fillId="0" borderId="90" xfId="1" applyNumberFormat="1" applyFont="1" applyFill="1" applyBorder="1" applyAlignment="1" applyProtection="1">
      <alignment horizontal="right" vertical="center"/>
    </xf>
    <xf numFmtId="177" fontId="15" fillId="0" borderId="49" xfId="1" applyNumberFormat="1" applyFont="1" applyFill="1" applyBorder="1" applyAlignment="1" applyProtection="1">
      <alignment vertical="center"/>
    </xf>
    <xf numFmtId="177" fontId="15" fillId="0" borderId="50" xfId="1" applyNumberFormat="1" applyFont="1" applyFill="1" applyBorder="1" applyAlignment="1" applyProtection="1">
      <alignment vertical="center"/>
    </xf>
    <xf numFmtId="177" fontId="15" fillId="0" borderId="51" xfId="1" applyNumberFormat="1" applyFont="1" applyFill="1" applyBorder="1" applyAlignment="1" applyProtection="1">
      <alignment vertical="center"/>
    </xf>
    <xf numFmtId="38" fontId="15" fillId="3" borderId="29" xfId="1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9" fontId="15" fillId="3" borderId="33" xfId="1" applyNumberFormat="1" applyFont="1" applyFill="1" applyBorder="1" applyAlignment="1" applyProtection="1">
      <alignment horizontal="center" vertical="center"/>
      <protection locked="0"/>
    </xf>
    <xf numFmtId="9" fontId="15" fillId="3" borderId="29" xfId="1" applyNumberFormat="1" applyFont="1" applyFill="1" applyBorder="1" applyAlignment="1" applyProtection="1">
      <alignment horizontal="center" vertical="center"/>
      <protection locked="0"/>
    </xf>
    <xf numFmtId="9" fontId="15" fillId="3" borderId="30" xfId="1" applyNumberFormat="1" applyFont="1" applyFill="1" applyBorder="1" applyAlignment="1" applyProtection="1">
      <alignment horizontal="center" vertical="center"/>
      <protection locked="0"/>
    </xf>
    <xf numFmtId="0" fontId="17" fillId="0" borderId="92" xfId="2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38" fontId="15" fillId="0" borderId="32" xfId="1" applyFont="1" applyFill="1" applyBorder="1" applyAlignment="1" applyProtection="1">
      <alignment horizontal="right" vertical="center"/>
    </xf>
    <xf numFmtId="0" fontId="17" fillId="0" borderId="73" xfId="2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38" fontId="15" fillId="0" borderId="20" xfId="1" applyFont="1" applyFill="1" applyBorder="1" applyAlignment="1" applyProtection="1">
      <alignment horizontal="right" vertical="center"/>
    </xf>
    <xf numFmtId="38" fontId="15" fillId="0" borderId="21" xfId="1" applyFont="1" applyFill="1" applyBorder="1" applyAlignment="1" applyProtection="1">
      <alignment horizontal="center" vertical="center"/>
      <protection locked="0"/>
    </xf>
    <xf numFmtId="38" fontId="15" fillId="0" borderId="22" xfId="1" applyFont="1" applyFill="1" applyBorder="1" applyAlignment="1" applyProtection="1">
      <alignment horizontal="center" vertical="center"/>
      <protection locked="0"/>
    </xf>
    <xf numFmtId="38" fontId="15" fillId="0" borderId="23" xfId="1" applyFont="1" applyFill="1" applyBorder="1" applyAlignment="1" applyProtection="1">
      <alignment horizontal="center" vertical="center"/>
      <protection locked="0"/>
    </xf>
    <xf numFmtId="38" fontId="15" fillId="0" borderId="40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41" xfId="1" applyFont="1" applyFill="1" applyBorder="1" applyAlignment="1" applyProtection="1">
      <alignment horizontal="center" vertical="center"/>
      <protection locked="0"/>
    </xf>
    <xf numFmtId="38" fontId="15" fillId="0" borderId="100" xfId="1" applyFont="1" applyFill="1" applyBorder="1" applyAlignment="1" applyProtection="1">
      <alignment horizontal="center" vertical="center"/>
      <protection locked="0"/>
    </xf>
    <xf numFmtId="38" fontId="15" fillId="0" borderId="4" xfId="1" applyFont="1" applyFill="1" applyBorder="1" applyAlignment="1" applyProtection="1">
      <alignment horizontal="center" vertical="center"/>
      <protection locked="0"/>
    </xf>
    <xf numFmtId="38" fontId="15" fillId="0" borderId="101" xfId="1" applyFont="1" applyFill="1" applyBorder="1" applyAlignment="1" applyProtection="1">
      <alignment horizontal="center" vertical="center"/>
      <protection locked="0"/>
    </xf>
    <xf numFmtId="38" fontId="15" fillId="0" borderId="77" xfId="1" applyFont="1" applyFill="1" applyBorder="1" applyAlignment="1" applyProtection="1">
      <alignment horizontal="right" vertical="center"/>
    </xf>
    <xf numFmtId="0" fontId="15" fillId="0" borderId="77" xfId="2" applyFont="1" applyBorder="1" applyAlignment="1">
      <alignment horizontal="right" vertical="center"/>
    </xf>
    <xf numFmtId="0" fontId="15" fillId="0" borderId="78" xfId="2" applyFont="1" applyBorder="1" applyAlignment="1">
      <alignment horizontal="right" vertical="center"/>
    </xf>
    <xf numFmtId="38" fontId="15" fillId="0" borderId="79" xfId="1" applyFont="1" applyFill="1" applyBorder="1" applyAlignment="1" applyProtection="1">
      <alignment horizontal="right" vertical="center"/>
    </xf>
    <xf numFmtId="38" fontId="15" fillId="0" borderId="80" xfId="1" applyFont="1" applyFill="1" applyBorder="1" applyAlignment="1" applyProtection="1">
      <alignment horizontal="right" vertical="center"/>
    </xf>
    <xf numFmtId="38" fontId="15" fillId="0" borderId="82" xfId="1" applyFont="1" applyFill="1" applyBorder="1" applyAlignment="1" applyProtection="1">
      <alignment vertical="center"/>
    </xf>
    <xf numFmtId="38" fontId="15" fillId="0" borderId="83" xfId="1" applyFont="1" applyFill="1" applyBorder="1" applyAlignment="1" applyProtection="1">
      <alignment vertical="center"/>
    </xf>
    <xf numFmtId="0" fontId="14" fillId="0" borderId="84" xfId="2" applyFont="1" applyBorder="1" applyAlignment="1">
      <alignment horizontal="center" vertical="center" textRotation="255" shrinkToFit="1"/>
    </xf>
    <xf numFmtId="0" fontId="14" fillId="0" borderId="85" xfId="2" applyFont="1" applyBorder="1" applyAlignment="1">
      <alignment horizontal="center" vertical="center" textRotation="255" shrinkToFit="1"/>
    </xf>
    <xf numFmtId="0" fontId="14" fillId="0" borderId="99" xfId="2" applyFont="1" applyBorder="1" applyAlignment="1">
      <alignment horizontal="center" vertical="center" textRotation="255" shrinkToFit="1"/>
    </xf>
    <xf numFmtId="9" fontId="15" fillId="0" borderId="2" xfId="1" applyNumberFormat="1" applyFont="1" applyFill="1" applyBorder="1" applyAlignment="1" applyProtection="1">
      <alignment horizontal="center" vertical="center"/>
    </xf>
    <xf numFmtId="9" fontId="15" fillId="0" borderId="65" xfId="1" applyNumberFormat="1" applyFont="1" applyFill="1" applyBorder="1" applyAlignment="1" applyProtection="1">
      <alignment horizontal="center" vertical="center"/>
    </xf>
    <xf numFmtId="9" fontId="15" fillId="0" borderId="64" xfId="1" applyNumberFormat="1" applyFont="1" applyFill="1" applyBorder="1" applyAlignment="1" applyProtection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43" xfId="0" applyBorder="1">
      <alignment vertical="center"/>
    </xf>
    <xf numFmtId="38" fontId="15" fillId="3" borderId="86" xfId="1" applyFont="1" applyFill="1" applyBorder="1" applyAlignment="1" applyProtection="1">
      <alignment horizontal="center" vertical="center"/>
      <protection locked="0"/>
    </xf>
    <xf numFmtId="0" fontId="15" fillId="3" borderId="86" xfId="0" applyFont="1" applyFill="1" applyBorder="1" applyAlignment="1" applyProtection="1">
      <alignment horizontal="center" vertical="center"/>
      <protection locked="0"/>
    </xf>
    <xf numFmtId="0" fontId="15" fillId="3" borderId="87" xfId="0" applyFont="1" applyFill="1" applyBorder="1" applyAlignment="1" applyProtection="1">
      <alignment horizontal="center" vertical="center"/>
      <protection locked="0"/>
    </xf>
    <xf numFmtId="9" fontId="15" fillId="3" borderId="88" xfId="1" applyNumberFormat="1" applyFont="1" applyFill="1" applyBorder="1" applyAlignment="1" applyProtection="1">
      <alignment horizontal="center" vertical="center"/>
      <protection locked="0"/>
    </xf>
    <xf numFmtId="9" fontId="15" fillId="3" borderId="89" xfId="1" applyNumberFormat="1" applyFont="1" applyFill="1" applyBorder="1" applyAlignment="1" applyProtection="1">
      <alignment horizontal="center" vertical="center"/>
      <protection locked="0"/>
    </xf>
    <xf numFmtId="9" fontId="15" fillId="3" borderId="90" xfId="1" applyNumberFormat="1" applyFont="1" applyFill="1" applyBorder="1" applyAlignment="1" applyProtection="1">
      <alignment horizontal="center" vertical="center"/>
      <protection locked="0"/>
    </xf>
    <xf numFmtId="38" fontId="15" fillId="0" borderId="70" xfId="1" applyFont="1" applyFill="1" applyBorder="1" applyAlignment="1" applyProtection="1">
      <alignment horizontal="right" vertical="center"/>
    </xf>
    <xf numFmtId="0" fontId="15" fillId="0" borderId="70" xfId="2" applyFont="1" applyBorder="1" applyAlignment="1">
      <alignment horizontal="right" vertical="center"/>
    </xf>
    <xf numFmtId="0" fontId="15" fillId="0" borderId="71" xfId="2" applyFont="1" applyBorder="1" applyAlignment="1">
      <alignment horizontal="right" vertical="center"/>
    </xf>
    <xf numFmtId="38" fontId="15" fillId="0" borderId="63" xfId="1" applyFont="1" applyFill="1" applyBorder="1" applyAlignment="1" applyProtection="1">
      <alignment horizontal="right" vertical="center"/>
    </xf>
    <xf numFmtId="38" fontId="15" fillId="0" borderId="72" xfId="1" applyFont="1" applyFill="1" applyBorder="1" applyAlignment="1" applyProtection="1">
      <alignment horizontal="right" vertical="center"/>
    </xf>
    <xf numFmtId="0" fontId="1" fillId="0" borderId="62" xfId="2" applyBorder="1" applyAlignment="1">
      <alignment horizontal="distributed" vertical="center" justifyLastLine="1"/>
    </xf>
    <xf numFmtId="0" fontId="1" fillId="0" borderId="63" xfId="2" applyBorder="1" applyAlignment="1">
      <alignment horizontal="distributed" vertical="center" justifyLastLine="1"/>
    </xf>
    <xf numFmtId="38" fontId="15" fillId="3" borderId="64" xfId="1" applyFont="1" applyFill="1" applyBorder="1" applyAlignment="1" applyProtection="1">
      <alignment horizontal="center" vertical="center"/>
      <protection locked="0"/>
    </xf>
    <xf numFmtId="38" fontId="15" fillId="3" borderId="2" xfId="1" applyFont="1" applyFill="1" applyBorder="1" applyAlignment="1" applyProtection="1">
      <alignment horizontal="center" vertical="center"/>
      <protection locked="0"/>
    </xf>
    <xf numFmtId="38" fontId="15" fillId="3" borderId="65" xfId="1" applyFont="1" applyFill="1" applyBorder="1" applyAlignment="1" applyProtection="1">
      <alignment horizontal="center" vertical="center"/>
      <protection locked="0"/>
    </xf>
    <xf numFmtId="0" fontId="14" fillId="0" borderId="73" xfId="2" applyFont="1" applyBorder="1" applyAlignment="1">
      <alignment horizontal="distributed" vertical="center" justifyLastLine="1" shrinkToFit="1"/>
    </xf>
    <xf numFmtId="0" fontId="0" fillId="0" borderId="74" xfId="0" applyBorder="1" applyAlignment="1">
      <alignment horizontal="distributed" vertical="center" justifyLastLine="1" shrinkToFit="1"/>
    </xf>
    <xf numFmtId="0" fontId="0" fillId="0" borderId="75" xfId="0" applyBorder="1" applyAlignment="1">
      <alignment horizontal="distributed" vertical="center" justifyLastLine="1" shrinkToFit="1"/>
    </xf>
    <xf numFmtId="177" fontId="15" fillId="0" borderId="53" xfId="1" applyNumberFormat="1" applyFont="1" applyFill="1" applyBorder="1" applyAlignment="1" applyProtection="1">
      <alignment horizontal="right" vertical="center"/>
    </xf>
    <xf numFmtId="0" fontId="0" fillId="0" borderId="62" xfId="2" applyFont="1" applyBorder="1" applyAlignment="1">
      <alignment horizontal="distributed" vertical="center" justifyLastLine="1"/>
    </xf>
    <xf numFmtId="0" fontId="14" fillId="0" borderId="66" xfId="2" applyFont="1" applyBorder="1" applyAlignment="1">
      <alignment horizontal="distributed" vertical="center" justifyLastLine="1" shrinkToFit="1"/>
    </xf>
    <xf numFmtId="0" fontId="0" fillId="0" borderId="67" xfId="0" applyBorder="1" applyAlignment="1">
      <alignment horizontal="distributed" vertical="center" justifyLastLine="1" shrinkToFit="1"/>
    </xf>
    <xf numFmtId="0" fontId="0" fillId="0" borderId="68" xfId="0" applyBorder="1" applyAlignment="1">
      <alignment horizontal="distributed" vertical="center" justifyLastLine="1" shrinkToFit="1"/>
    </xf>
    <xf numFmtId="38" fontId="15" fillId="0" borderId="59" xfId="1" applyFont="1" applyFill="1" applyBorder="1" applyAlignment="1" applyProtection="1">
      <alignment horizontal="right" vertical="center"/>
    </xf>
    <xf numFmtId="177" fontId="15" fillId="0" borderId="46" xfId="1" applyNumberFormat="1" applyFont="1" applyFill="1" applyBorder="1" applyAlignment="1" applyProtection="1">
      <alignment horizontal="right" vertical="center"/>
    </xf>
    <xf numFmtId="0" fontId="1" fillId="0" borderId="0" xfId="2" applyAlignment="1">
      <alignment horizontal="right" vertical="center"/>
    </xf>
    <xf numFmtId="0" fontId="1" fillId="0" borderId="41" xfId="2" applyBorder="1" applyAlignment="1">
      <alignment horizontal="right" vertical="center"/>
    </xf>
    <xf numFmtId="177" fontId="15" fillId="0" borderId="48" xfId="1" applyNumberFormat="1" applyFont="1" applyFill="1" applyBorder="1" applyAlignment="1" applyProtection="1">
      <alignment horizontal="right" vertical="center"/>
    </xf>
    <xf numFmtId="0" fontId="0" fillId="0" borderId="53" xfId="2" applyFont="1" applyBorder="1" applyAlignment="1">
      <alignment horizontal="distributed" vertical="center" justifyLastLine="1"/>
    </xf>
    <xf numFmtId="0" fontId="1" fillId="0" borderId="53" xfId="2" applyBorder="1" applyAlignment="1">
      <alignment horizontal="distributed" vertical="center" justifyLastLine="1"/>
    </xf>
    <xf numFmtId="38" fontId="1" fillId="0" borderId="54" xfId="1" applyFont="1" applyFill="1" applyBorder="1" applyAlignment="1" applyProtection="1">
      <alignment horizontal="right" vertical="center"/>
    </xf>
    <xf numFmtId="38" fontId="1" fillId="0" borderId="55" xfId="1" applyFont="1" applyFill="1" applyBorder="1" applyAlignment="1" applyProtection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3" fontId="14" fillId="0" borderId="54" xfId="2" applyNumberFormat="1" applyFont="1" applyBorder="1" applyAlignment="1">
      <alignment horizontal="distributed" vertical="center" justifyLastLine="1" shrinkToFit="1"/>
    </xf>
    <xf numFmtId="3" fontId="0" fillId="0" borderId="55" xfId="0" applyNumberFormat="1" applyBorder="1" applyAlignment="1">
      <alignment horizontal="distributed" vertical="center" justifyLastLine="1" shrinkToFit="1"/>
    </xf>
    <xf numFmtId="3" fontId="0" fillId="0" borderId="56" xfId="0" applyNumberFormat="1" applyBorder="1" applyAlignment="1">
      <alignment horizontal="distributed" vertical="center" justifyLastLine="1" shrinkToFit="1"/>
    </xf>
    <xf numFmtId="0" fontId="14" fillId="0" borderId="54" xfId="2" applyFont="1" applyBorder="1" applyAlignment="1">
      <alignment horizontal="distributed" vertical="center" justifyLastLine="1" shrinkToFit="1"/>
    </xf>
    <xf numFmtId="0" fontId="0" fillId="0" borderId="55" xfId="0" applyBorder="1" applyAlignment="1">
      <alignment horizontal="distributed" vertical="center" justifyLastLine="1" shrinkToFit="1"/>
    </xf>
    <xf numFmtId="0" fontId="0" fillId="0" borderId="56" xfId="0" applyBorder="1" applyAlignment="1">
      <alignment horizontal="distributed" vertical="center" justifyLastLine="1" shrinkToFit="1"/>
    </xf>
    <xf numFmtId="177" fontId="15" fillId="0" borderId="28" xfId="1" applyNumberFormat="1" applyFont="1" applyFill="1" applyBorder="1" applyAlignment="1" applyProtection="1">
      <alignment horizontal="right" vertical="center"/>
    </xf>
    <xf numFmtId="0" fontId="1" fillId="0" borderId="29" xfId="2" applyBorder="1" applyAlignment="1">
      <alignment horizontal="right" vertical="center"/>
    </xf>
    <xf numFmtId="0" fontId="1" fillId="0" borderId="30" xfId="2" applyBorder="1" applyAlignment="1">
      <alignment horizontal="right" vertical="center"/>
    </xf>
    <xf numFmtId="177" fontId="15" fillId="0" borderId="32" xfId="1" applyNumberFormat="1" applyFont="1" applyFill="1" applyBorder="1" applyAlignment="1" applyProtection="1">
      <alignment horizontal="right" vertical="center"/>
    </xf>
    <xf numFmtId="0" fontId="14" fillId="0" borderId="44" xfId="2" applyFont="1" applyBorder="1" applyAlignment="1">
      <alignment horizontal="distributed" vertical="center" justifyLastLine="1" shrinkToFit="1"/>
    </xf>
    <xf numFmtId="38" fontId="15" fillId="3" borderId="37" xfId="1" applyFont="1" applyFill="1" applyBorder="1" applyAlignment="1" applyProtection="1">
      <alignment horizontal="center" vertical="center"/>
      <protection locked="0"/>
    </xf>
    <xf numFmtId="3" fontId="14" fillId="0" borderId="37" xfId="2" applyNumberFormat="1" applyFont="1" applyBorder="1" applyAlignment="1">
      <alignment horizontal="distributed" vertical="center" justifyLastLine="1" shrinkToFit="1"/>
    </xf>
    <xf numFmtId="3" fontId="0" fillId="0" borderId="38" xfId="0" applyNumberFormat="1" applyBorder="1" applyAlignment="1">
      <alignment horizontal="distributed" vertical="center" justifyLastLine="1" shrinkToFit="1"/>
    </xf>
    <xf numFmtId="3" fontId="0" fillId="0" borderId="39" xfId="0" applyNumberFormat="1" applyBorder="1" applyAlignment="1">
      <alignment horizontal="distributed" vertical="center" justifyLastLine="1" shrinkToFit="1"/>
    </xf>
    <xf numFmtId="38" fontId="14" fillId="0" borderId="40" xfId="2" applyNumberFormat="1" applyFont="1" applyBorder="1" applyAlignment="1">
      <alignment horizontal="distributed" vertical="center" justifyLastLine="1" shrinkToFit="1"/>
    </xf>
    <xf numFmtId="0" fontId="0" fillId="0" borderId="0" xfId="0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center" justifyLastLine="1" shrinkToFit="1"/>
    </xf>
    <xf numFmtId="0" fontId="14" fillId="0" borderId="32" xfId="2" applyFont="1" applyBorder="1" applyAlignment="1">
      <alignment horizontal="distributed" vertical="center" justifyLastLine="1" shrinkToFit="1"/>
    </xf>
    <xf numFmtId="38" fontId="15" fillId="3" borderId="33" xfId="1" applyFont="1" applyFill="1" applyBorder="1" applyAlignment="1" applyProtection="1">
      <alignment horizontal="center" vertical="center"/>
      <protection locked="0"/>
    </xf>
    <xf numFmtId="3" fontId="14" fillId="0" borderId="33" xfId="2" applyNumberFormat="1" applyFont="1" applyBorder="1" applyAlignment="1">
      <alignment horizontal="distributed" vertical="center" justifyLastLine="1" shrinkToFit="1"/>
    </xf>
    <xf numFmtId="3" fontId="0" fillId="0" borderId="29" xfId="0" applyNumberFormat="1" applyBorder="1" applyAlignment="1">
      <alignment horizontal="distributed" vertical="center" justifyLastLine="1" shrinkToFit="1"/>
    </xf>
    <xf numFmtId="3" fontId="0" fillId="0" borderId="30" xfId="0" applyNumberFormat="1" applyBorder="1" applyAlignment="1">
      <alignment horizontal="distributed" vertical="center" justifyLastLine="1" shrinkToFit="1"/>
    </xf>
    <xf numFmtId="38" fontId="14" fillId="0" borderId="33" xfId="2" applyNumberFormat="1" applyFont="1" applyBorder="1" applyAlignment="1">
      <alignment horizontal="distributed" vertical="center" justifyLastLine="1" shrinkToFit="1"/>
    </xf>
    <xf numFmtId="0" fontId="0" fillId="0" borderId="29" xfId="0" applyBorder="1" applyAlignment="1">
      <alignment horizontal="distributed" vertical="center" justifyLastLine="1" shrinkToFit="1"/>
    </xf>
    <xf numFmtId="0" fontId="0" fillId="0" borderId="30" xfId="0" applyBorder="1" applyAlignment="1">
      <alignment horizontal="distributed" vertical="center" justifyLastLine="1" shrinkToFit="1"/>
    </xf>
    <xf numFmtId="177" fontId="15" fillId="0" borderId="42" xfId="1" applyNumberFormat="1" applyFont="1" applyFill="1" applyBorder="1" applyAlignment="1" applyProtection="1">
      <alignment horizontal="right" vertical="center"/>
    </xf>
    <xf numFmtId="0" fontId="1" fillId="0" borderId="22" xfId="2" applyBorder="1" applyAlignment="1">
      <alignment horizontal="right" vertical="center"/>
    </xf>
    <xf numFmtId="0" fontId="1" fillId="0" borderId="23" xfId="2" applyBorder="1" applyAlignment="1">
      <alignment horizontal="right" vertical="center"/>
    </xf>
    <xf numFmtId="177" fontId="15" fillId="0" borderId="43" xfId="1" applyNumberFormat="1" applyFont="1" applyFill="1" applyBorder="1" applyAlignment="1" applyProtection="1">
      <alignment horizontal="right" vertical="center"/>
    </xf>
    <xf numFmtId="177" fontId="15" fillId="0" borderId="24" xfId="1" applyNumberFormat="1" applyFont="1" applyFill="1" applyBorder="1" applyAlignment="1" applyProtection="1">
      <alignment vertical="center"/>
    </xf>
    <xf numFmtId="177" fontId="15" fillId="0" borderId="25" xfId="1" applyNumberFormat="1" applyFont="1" applyFill="1" applyBorder="1" applyAlignment="1" applyProtection="1">
      <alignment vertical="center"/>
    </xf>
    <xf numFmtId="177" fontId="15" fillId="0" borderId="31" xfId="1" applyNumberFormat="1" applyFont="1" applyFill="1" applyBorder="1" applyAlignment="1" applyProtection="1">
      <alignment vertical="center"/>
    </xf>
    <xf numFmtId="177" fontId="15" fillId="0" borderId="35" xfId="1" applyNumberFormat="1" applyFont="1" applyFill="1" applyBorder="1" applyAlignment="1" applyProtection="1">
      <alignment horizontal="right" vertical="center"/>
    </xf>
    <xf numFmtId="0" fontId="1" fillId="0" borderId="17" xfId="2" applyBorder="1" applyAlignment="1">
      <alignment horizontal="center" vertical="center" textRotation="255" shrinkToFit="1"/>
    </xf>
    <xf numFmtId="0" fontId="1" fillId="0" borderId="43" xfId="2" applyBorder="1" applyAlignment="1">
      <alignment horizontal="center" vertical="center" textRotation="255" shrinkToFit="1"/>
    </xf>
    <xf numFmtId="0" fontId="14" fillId="0" borderId="20" xfId="2" applyFont="1" applyBorder="1" applyAlignment="1">
      <alignment horizontal="distributed" vertical="center" justifyLastLine="1" shrinkToFit="1"/>
    </xf>
    <xf numFmtId="38" fontId="15" fillId="3" borderId="24" xfId="1" applyFont="1" applyFill="1" applyBorder="1" applyAlignment="1" applyProtection="1">
      <alignment horizontal="center" vertical="center"/>
      <protection locked="0"/>
    </xf>
    <xf numFmtId="38" fontId="15" fillId="3" borderId="25" xfId="1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Alignment="1" applyProtection="1">
      <alignment horizontal="center" vertical="center"/>
      <protection locked="0"/>
    </xf>
    <xf numFmtId="3" fontId="14" fillId="0" borderId="24" xfId="2" applyNumberFormat="1" applyFont="1" applyBorder="1" applyAlignment="1">
      <alignment horizontal="distributed" vertical="center" justifyLastLine="1" shrinkToFit="1"/>
    </xf>
    <xf numFmtId="3" fontId="0" fillId="0" borderId="25" xfId="0" applyNumberFormat="1" applyBorder="1" applyAlignment="1">
      <alignment horizontal="distributed" vertical="center" justifyLastLine="1" shrinkToFit="1"/>
    </xf>
    <xf numFmtId="3" fontId="0" fillId="0" borderId="26" xfId="0" applyNumberFormat="1" applyBorder="1" applyAlignment="1">
      <alignment horizontal="distributed" vertical="center" justifyLastLine="1" shrinkToFit="1"/>
    </xf>
    <xf numFmtId="38" fontId="14" fillId="0" borderId="21" xfId="2" applyNumberFormat="1" applyFont="1" applyBorder="1" applyAlignment="1">
      <alignment horizontal="distributed" vertical="center" justifyLastLine="1" shrinkToFit="1"/>
    </xf>
    <xf numFmtId="0" fontId="0" fillId="0" borderId="22" xfId="0" applyBorder="1" applyAlignment="1">
      <alignment horizontal="distributed" vertical="center" justifyLastLine="1" shrinkToFit="1"/>
    </xf>
    <xf numFmtId="0" fontId="0" fillId="0" borderId="23" xfId="0" applyBorder="1" applyAlignment="1">
      <alignment horizontal="distributed" vertical="center" justifyLastLine="1" shrinkToFit="1"/>
    </xf>
    <xf numFmtId="0" fontId="14" fillId="0" borderId="33" xfId="2" applyFont="1" applyBorder="1" applyAlignment="1">
      <alignment horizontal="distributed" vertical="center" justifyLastLine="1" shrinkToFit="1"/>
    </xf>
    <xf numFmtId="0" fontId="14" fillId="0" borderId="29" xfId="2" applyFont="1" applyBorder="1" applyAlignment="1">
      <alignment horizontal="distributed" vertical="center" justifyLastLine="1" shrinkToFit="1"/>
    </xf>
    <xf numFmtId="0" fontId="14" fillId="0" borderId="30" xfId="2" applyFont="1" applyBorder="1" applyAlignment="1">
      <alignment horizontal="distributed" vertical="center" justifyLastLine="1" shrinkToFit="1"/>
    </xf>
    <xf numFmtId="177" fontId="15" fillId="0" borderId="20" xfId="1" applyNumberFormat="1" applyFont="1" applyFill="1" applyBorder="1" applyAlignment="1" applyProtection="1">
      <alignment horizontal="right" vertical="center"/>
    </xf>
    <xf numFmtId="0" fontId="0" fillId="0" borderId="15" xfId="2" applyFont="1" applyBorder="1" applyAlignment="1">
      <alignment horizontal="center" vertical="center"/>
    </xf>
    <xf numFmtId="0" fontId="1" fillId="0" borderId="15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horizontal="center" vertical="center" shrinkToFit="1"/>
    </xf>
    <xf numFmtId="0" fontId="0" fillId="0" borderId="17" xfId="2" applyFont="1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0" borderId="19" xfId="2" applyBorder="1" applyAlignment="1">
      <alignment horizontal="center" vertical="distributed" textRotation="255" justifyLastLine="1"/>
    </xf>
    <xf numFmtId="0" fontId="1" fillId="0" borderId="52" xfId="2" applyBorder="1" applyAlignment="1">
      <alignment horizontal="center" vertical="distributed" textRotation="255" justifyLastLine="1"/>
    </xf>
    <xf numFmtId="0" fontId="1" fillId="0" borderId="17" xfId="2" applyBorder="1" applyAlignment="1">
      <alignment horizontal="center" vertical="distributed" textRotation="255" justifyLastLine="1"/>
    </xf>
    <xf numFmtId="38" fontId="15" fillId="3" borderId="21" xfId="1" applyFont="1" applyFill="1" applyBorder="1" applyAlignment="1" applyProtection="1">
      <alignment horizontal="center" vertical="center"/>
      <protection locked="0"/>
    </xf>
    <xf numFmtId="38" fontId="15" fillId="3" borderId="22" xfId="1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0" fillId="0" borderId="10" xfId="2" applyFont="1" applyBorder="1" applyAlignment="1">
      <alignment horizontal="center" vertical="center" justifyLastLine="1"/>
    </xf>
    <xf numFmtId="0" fontId="0" fillId="0" borderId="11" xfId="2" applyFont="1" applyBorder="1" applyAlignment="1">
      <alignment horizontal="center" vertical="center" justifyLastLine="1"/>
    </xf>
    <xf numFmtId="0" fontId="0" fillId="0" borderId="12" xfId="2" applyFont="1" applyBorder="1" applyAlignment="1">
      <alignment horizontal="center" vertical="center" justifyLastLine="1"/>
    </xf>
    <xf numFmtId="0" fontId="5" fillId="0" borderId="13" xfId="2" applyFont="1" applyBorder="1" applyAlignment="1">
      <alignment horizontal="center" vertical="center" wrapText="1" justifyLastLine="1" shrinkToFit="1"/>
    </xf>
    <xf numFmtId="0" fontId="5" fillId="0" borderId="11" xfId="2" applyFont="1" applyBorder="1" applyAlignment="1">
      <alignment horizontal="center" vertical="center" wrapText="1" justifyLastLine="1" shrinkToFit="1"/>
    </xf>
    <xf numFmtId="0" fontId="5" fillId="0" borderId="12" xfId="2" applyFont="1" applyBorder="1" applyAlignment="1">
      <alignment horizontal="center" vertical="center" wrapText="1" justifyLastLine="1" shrinkToFit="1"/>
    </xf>
    <xf numFmtId="0" fontId="14" fillId="0" borderId="13" xfId="2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13" fillId="3" borderId="8" xfId="2" applyNumberFormat="1" applyFont="1" applyFill="1" applyBorder="1" applyAlignment="1" applyProtection="1">
      <alignment horizontal="center" vertical="center"/>
      <protection locked="0"/>
    </xf>
    <xf numFmtId="176" fontId="13" fillId="3" borderId="6" xfId="2" applyNumberFormat="1" applyFont="1" applyFill="1" applyBorder="1" applyAlignment="1" applyProtection="1">
      <alignment horizontal="center" vertical="center"/>
      <protection locked="0"/>
    </xf>
    <xf numFmtId="176" fontId="13" fillId="3" borderId="7" xfId="2" applyNumberFormat="1" applyFont="1" applyFill="1" applyBorder="1" applyAlignment="1" applyProtection="1">
      <alignment horizontal="center" vertical="center"/>
      <protection locked="0"/>
    </xf>
    <xf numFmtId="0" fontId="1" fillId="0" borderId="8" xfId="2" applyBorder="1" applyAlignment="1">
      <alignment horizontal="distributed" vertical="center" justifyLastLine="1"/>
    </xf>
    <xf numFmtId="0" fontId="1" fillId="0" borderId="6" xfId="2" applyBorder="1" applyAlignment="1">
      <alignment horizontal="distributed" vertical="center" justifyLastLine="1"/>
    </xf>
    <xf numFmtId="0" fontId="1" fillId="0" borderId="9" xfId="2" applyBorder="1" applyAlignment="1">
      <alignment horizontal="distributed" vertical="center" justifyLastLine="1"/>
    </xf>
    <xf numFmtId="0" fontId="1" fillId="0" borderId="5" xfId="2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" fillId="0" borderId="1" xfId="2" applyBorder="1" applyAlignment="1">
      <alignment horizontal="distributed" vertical="center" justifyLastLine="1" shrinkToFit="1"/>
    </xf>
    <xf numFmtId="0" fontId="1" fillId="0" borderId="2" xfId="2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4" fillId="2" borderId="0" xfId="2" applyFont="1" applyFill="1" applyAlignment="1">
      <alignment horizontal="center" vertical="center" justifyLastLine="1"/>
    </xf>
    <xf numFmtId="49" fontId="5" fillId="2" borderId="0" xfId="2" applyNumberFormat="1" applyFont="1" applyFill="1" applyAlignment="1">
      <alignment horizontal="center" vertical="center"/>
    </xf>
    <xf numFmtId="0" fontId="7" fillId="3" borderId="1" xfId="2" applyFont="1" applyFill="1" applyBorder="1" applyAlignment="1" applyProtection="1">
      <alignment horizontal="center" vertical="center" shrinkToFit="1"/>
      <protection locked="0"/>
    </xf>
    <xf numFmtId="0" fontId="7" fillId="3" borderId="2" xfId="2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8" fillId="3" borderId="0" xfId="2" applyFont="1" applyFill="1" applyAlignment="1" applyProtection="1">
      <alignment horizontal="center" shrinkToFit="1"/>
      <protection locked="0"/>
    </xf>
    <xf numFmtId="0" fontId="8" fillId="3" borderId="4" xfId="2" applyFont="1" applyFill="1" applyBorder="1" applyAlignment="1" applyProtection="1">
      <alignment horizontal="center" shrinkToFit="1"/>
      <protection locked="0"/>
    </xf>
    <xf numFmtId="0" fontId="9" fillId="0" borderId="0" xfId="2" applyFont="1" applyAlignment="1">
      <alignment horizontal="right" shrinkToFit="1"/>
    </xf>
    <xf numFmtId="0" fontId="9" fillId="0" borderId="4" xfId="2" applyFont="1" applyBorder="1" applyAlignment="1">
      <alignment horizontal="right" shrinkToFit="1"/>
    </xf>
  </cellXfs>
  <cellStyles count="3">
    <cellStyle name="桁区切り" xfId="1" builtinId="6"/>
    <cellStyle name="標準" xfId="0" builtinId="0"/>
    <cellStyle name="標準_宿泊精算書（奈良）記入例(P19-P20)" xfId="2" xr:uid="{42F99EDC-5763-40C4-A44E-C833CC903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9999-B7F7-4513-8154-EA1DF87454C3}">
  <sheetPr>
    <tabColor theme="0"/>
  </sheetPr>
  <dimension ref="A1:BK50"/>
  <sheetViews>
    <sheetView showGridLines="0" showZeros="0" tabSelected="1" zoomScale="85" zoomScaleNormal="85" zoomScaleSheetLayoutView="68" workbookViewId="0">
      <selection activeCell="C36" sqref="C36"/>
    </sheetView>
  </sheetViews>
  <sheetFormatPr defaultColWidth="9" defaultRowHeight="13.2"/>
  <cols>
    <col min="1" max="1" width="3.109375" style="5" customWidth="1"/>
    <col min="2" max="5" width="3.6640625" style="5" customWidth="1"/>
    <col min="6" max="9" width="2.77734375" style="7" customWidth="1"/>
    <col min="10" max="11" width="3.21875" style="5" customWidth="1"/>
    <col min="12" max="12" width="4.109375" style="5" customWidth="1"/>
    <col min="13" max="15" width="3.77734375" style="5" customWidth="1"/>
    <col min="16" max="16" width="3.44140625" style="7" customWidth="1"/>
    <col min="17" max="19" width="3.109375" style="7" customWidth="1"/>
    <col min="20" max="20" width="3.44140625" style="7" customWidth="1"/>
    <col min="21" max="23" width="3.109375" style="7" customWidth="1"/>
    <col min="24" max="24" width="3.44140625" style="7" customWidth="1"/>
    <col min="25" max="27" width="3.109375" style="7" customWidth="1"/>
    <col min="28" max="28" width="3.44140625" style="7" customWidth="1"/>
    <col min="29" max="31" width="3.109375" style="7" customWidth="1"/>
    <col min="32" max="32" width="3.44140625" style="7" customWidth="1"/>
    <col min="33" max="35" width="3.109375" style="7" customWidth="1"/>
    <col min="36" max="36" width="3.44140625" style="7" customWidth="1"/>
    <col min="37" max="39" width="3.109375" style="7" customWidth="1"/>
    <col min="40" max="40" width="3.44140625" style="7" customWidth="1"/>
    <col min="41" max="43" width="3.109375" style="7" customWidth="1"/>
    <col min="44" max="44" width="3.44140625" style="7" customWidth="1"/>
    <col min="45" max="47" width="3.109375" style="7" customWidth="1"/>
    <col min="48" max="48" width="3.44140625" style="7" customWidth="1"/>
    <col min="49" max="51" width="3.109375" style="7" customWidth="1"/>
    <col min="52" max="52" width="3.44140625" style="7" customWidth="1"/>
    <col min="53" max="55" width="3.109375" style="7" customWidth="1"/>
    <col min="56" max="56" width="3.6640625" style="7" customWidth="1"/>
    <col min="57" max="57" width="3.77734375" style="7" customWidth="1"/>
    <col min="58" max="58" width="3.109375" style="7" customWidth="1"/>
    <col min="59" max="60" width="3.88671875" style="7" customWidth="1"/>
    <col min="61" max="61" width="4.6640625" style="7" customWidth="1"/>
    <col min="62" max="62" width="3.109375" style="7" customWidth="1"/>
    <col min="63" max="93" width="3.6640625" style="5" customWidth="1"/>
    <col min="94" max="16384" width="9" style="5"/>
  </cols>
  <sheetData>
    <row r="1" spans="1:63" ht="24" customHeight="1" thickBot="1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4"/>
      <c r="K1" s="254"/>
      <c r="L1" s="254"/>
      <c r="M1" s="254"/>
      <c r="N1" s="254"/>
      <c r="O1" s="255"/>
      <c r="P1" s="1"/>
      <c r="Q1" s="256" t="s">
        <v>49</v>
      </c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"/>
      <c r="AW1" s="1"/>
      <c r="AX1" s="1"/>
      <c r="AY1" s="3"/>
      <c r="AZ1" s="2"/>
      <c r="BA1" s="1"/>
      <c r="BB1" s="1"/>
      <c r="BC1" s="3"/>
      <c r="BD1" s="257"/>
      <c r="BE1" s="257"/>
      <c r="BF1" s="4"/>
      <c r="BG1" s="4"/>
      <c r="BH1" s="257"/>
      <c r="BI1" s="257"/>
      <c r="BJ1" s="5"/>
      <c r="BK1" s="6"/>
    </row>
    <row r="2" spans="1:63" ht="19.5" customHeight="1" thickBot="1">
      <c r="A2" s="258"/>
      <c r="B2" s="259"/>
      <c r="C2" s="259"/>
      <c r="D2" s="259"/>
      <c r="E2" s="259"/>
      <c r="F2" s="259"/>
      <c r="G2" s="259"/>
      <c r="H2" s="259"/>
      <c r="I2" s="259"/>
      <c r="J2" s="260"/>
      <c r="K2" s="260"/>
      <c r="L2" s="260"/>
      <c r="M2" s="260"/>
      <c r="N2" s="260"/>
      <c r="O2" s="261"/>
      <c r="P2" s="1"/>
      <c r="Q2" s="1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4" t="s">
        <v>1</v>
      </c>
      <c r="AR2" s="264"/>
      <c r="BJ2" s="5"/>
      <c r="BK2" s="8"/>
    </row>
    <row r="3" spans="1:63" ht="18" customHeight="1" thickBot="1">
      <c r="A3" s="258"/>
      <c r="B3" s="259"/>
      <c r="C3" s="259"/>
      <c r="D3" s="259"/>
      <c r="E3" s="259"/>
      <c r="F3" s="259"/>
      <c r="G3" s="259"/>
      <c r="H3" s="259"/>
      <c r="I3" s="259"/>
      <c r="J3" s="260"/>
      <c r="K3" s="260"/>
      <c r="L3" s="260"/>
      <c r="M3" s="260"/>
      <c r="N3" s="260"/>
      <c r="O3" s="261"/>
      <c r="P3" s="1"/>
      <c r="Q3" s="1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5"/>
      <c r="AR3" s="265"/>
      <c r="BJ3" s="5"/>
      <c r="BK3" s="9"/>
    </row>
    <row r="4" spans="1:63" ht="12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"/>
      <c r="Q4" s="1"/>
      <c r="R4" s="11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4"/>
      <c r="AO4" s="14"/>
      <c r="AP4" s="15"/>
      <c r="AQ4" s="1"/>
      <c r="AR4" s="16"/>
      <c r="AS4" s="16"/>
      <c r="AT4" s="17"/>
      <c r="AU4" s="16"/>
      <c r="AV4" s="16"/>
      <c r="AW4" s="16"/>
      <c r="AX4" s="17"/>
      <c r="AY4" s="16"/>
      <c r="AZ4" s="16"/>
      <c r="BA4" s="16"/>
      <c r="BB4" s="17"/>
      <c r="BC4" s="16"/>
      <c r="BD4" s="16"/>
      <c r="BE4" s="17"/>
      <c r="BF4" s="16"/>
      <c r="BG4" s="16"/>
      <c r="BH4" s="18"/>
      <c r="BI4" s="14" t="s">
        <v>2</v>
      </c>
      <c r="BJ4" s="5"/>
      <c r="BK4" s="9"/>
    </row>
    <row r="5" spans="1:63" ht="18" customHeight="1">
      <c r="A5" s="249" t="s">
        <v>3</v>
      </c>
      <c r="B5" s="247"/>
      <c r="C5" s="247"/>
      <c r="D5" s="247"/>
      <c r="E5" s="247"/>
      <c r="F5" s="247"/>
      <c r="G5" s="247"/>
      <c r="H5" s="247"/>
      <c r="I5" s="247"/>
      <c r="J5" s="250"/>
      <c r="K5" s="250"/>
      <c r="L5" s="250"/>
      <c r="M5" s="250"/>
      <c r="N5" s="250"/>
      <c r="O5" s="251"/>
      <c r="P5" s="243"/>
      <c r="Q5" s="244"/>
      <c r="R5" s="244"/>
      <c r="S5" s="245"/>
      <c r="T5" s="243"/>
      <c r="U5" s="244"/>
      <c r="V5" s="244"/>
      <c r="W5" s="245"/>
      <c r="X5" s="243"/>
      <c r="Y5" s="244"/>
      <c r="Z5" s="244"/>
      <c r="AA5" s="245"/>
      <c r="AB5" s="243"/>
      <c r="AC5" s="244"/>
      <c r="AD5" s="244"/>
      <c r="AE5" s="245"/>
      <c r="AF5" s="243"/>
      <c r="AG5" s="244"/>
      <c r="AH5" s="244"/>
      <c r="AI5" s="245"/>
      <c r="AJ5" s="243"/>
      <c r="AK5" s="244"/>
      <c r="AL5" s="244"/>
      <c r="AM5" s="245"/>
      <c r="AN5" s="243"/>
      <c r="AO5" s="244"/>
      <c r="AP5" s="244"/>
      <c r="AQ5" s="245"/>
      <c r="AR5" s="243"/>
      <c r="AS5" s="244"/>
      <c r="AT5" s="244"/>
      <c r="AU5" s="245"/>
      <c r="AV5" s="243"/>
      <c r="AW5" s="244"/>
      <c r="AX5" s="244"/>
      <c r="AY5" s="245"/>
      <c r="AZ5" s="243"/>
      <c r="BA5" s="244"/>
      <c r="BB5" s="244"/>
      <c r="BC5" s="245"/>
      <c r="BD5" s="246" t="s">
        <v>4</v>
      </c>
      <c r="BE5" s="247"/>
      <c r="BF5" s="247"/>
      <c r="BG5" s="247"/>
      <c r="BH5" s="247"/>
      <c r="BI5" s="248"/>
      <c r="BJ5" s="5"/>
      <c r="BK5" s="9"/>
    </row>
    <row r="6" spans="1:63" ht="27" customHeight="1">
      <c r="A6" s="234" t="s">
        <v>5</v>
      </c>
      <c r="B6" s="235"/>
      <c r="C6" s="235"/>
      <c r="D6" s="235"/>
      <c r="E6" s="235"/>
      <c r="F6" s="235"/>
      <c r="G6" s="235"/>
      <c r="H6" s="235"/>
      <c r="I6" s="236"/>
      <c r="J6" s="237" t="s">
        <v>6</v>
      </c>
      <c r="K6" s="238"/>
      <c r="L6" s="239"/>
      <c r="M6" s="240" t="s">
        <v>7</v>
      </c>
      <c r="N6" s="241"/>
      <c r="O6" s="242"/>
      <c r="P6" s="19" t="s">
        <v>8</v>
      </c>
      <c r="Q6" s="220" t="s">
        <v>9</v>
      </c>
      <c r="R6" s="221"/>
      <c r="S6" s="222"/>
      <c r="T6" s="19" t="s">
        <v>8</v>
      </c>
      <c r="U6" s="220" t="s">
        <v>9</v>
      </c>
      <c r="V6" s="221"/>
      <c r="W6" s="222"/>
      <c r="X6" s="19" t="s">
        <v>8</v>
      </c>
      <c r="Y6" s="220" t="s">
        <v>9</v>
      </c>
      <c r="Z6" s="221"/>
      <c r="AA6" s="222"/>
      <c r="AB6" s="19" t="s">
        <v>8</v>
      </c>
      <c r="AC6" s="220" t="s">
        <v>9</v>
      </c>
      <c r="AD6" s="221"/>
      <c r="AE6" s="222"/>
      <c r="AF6" s="19" t="s">
        <v>8</v>
      </c>
      <c r="AG6" s="220" t="s">
        <v>9</v>
      </c>
      <c r="AH6" s="221"/>
      <c r="AI6" s="222"/>
      <c r="AJ6" s="19" t="s">
        <v>8</v>
      </c>
      <c r="AK6" s="220" t="s">
        <v>9</v>
      </c>
      <c r="AL6" s="221"/>
      <c r="AM6" s="222"/>
      <c r="AN6" s="19" t="s">
        <v>8</v>
      </c>
      <c r="AO6" s="220" t="s">
        <v>9</v>
      </c>
      <c r="AP6" s="221"/>
      <c r="AQ6" s="222"/>
      <c r="AR6" s="19" t="s">
        <v>8</v>
      </c>
      <c r="AS6" s="220" t="s">
        <v>9</v>
      </c>
      <c r="AT6" s="221"/>
      <c r="AU6" s="222"/>
      <c r="AV6" s="19" t="s">
        <v>8</v>
      </c>
      <c r="AW6" s="220" t="s">
        <v>9</v>
      </c>
      <c r="AX6" s="221"/>
      <c r="AY6" s="222"/>
      <c r="AZ6" s="19" t="s">
        <v>8</v>
      </c>
      <c r="BA6" s="220" t="s">
        <v>9</v>
      </c>
      <c r="BB6" s="221"/>
      <c r="BC6" s="222"/>
      <c r="BD6" s="223" t="s">
        <v>10</v>
      </c>
      <c r="BE6" s="223"/>
      <c r="BF6" s="224" t="s">
        <v>9</v>
      </c>
      <c r="BG6" s="225"/>
      <c r="BH6" s="225"/>
      <c r="BI6" s="226"/>
      <c r="BJ6" s="5"/>
      <c r="BK6" s="9"/>
    </row>
    <row r="7" spans="1:63" ht="21" customHeight="1">
      <c r="A7" s="227" t="s">
        <v>11</v>
      </c>
      <c r="B7" s="229" t="s">
        <v>12</v>
      </c>
      <c r="C7" s="205" t="s">
        <v>13</v>
      </c>
      <c r="D7" s="205"/>
      <c r="E7" s="205"/>
      <c r="F7" s="230"/>
      <c r="G7" s="231"/>
      <c r="H7" s="232"/>
      <c r="I7" s="233"/>
      <c r="J7" s="210">
        <f>ROUNDDOWN(F7*1/11,0)</f>
        <v>0</v>
      </c>
      <c r="K7" s="211"/>
      <c r="L7" s="212"/>
      <c r="M7" s="213">
        <f>ROUNDDOWN(F7/1.1,0)</f>
        <v>0</v>
      </c>
      <c r="N7" s="214"/>
      <c r="O7" s="215"/>
      <c r="P7" s="20"/>
      <c r="Q7" s="175">
        <f>$F7*P7</f>
        <v>0</v>
      </c>
      <c r="R7" s="176"/>
      <c r="S7" s="177"/>
      <c r="T7" s="20"/>
      <c r="U7" s="175">
        <f>$F7*T7</f>
        <v>0</v>
      </c>
      <c r="V7" s="176"/>
      <c r="W7" s="177"/>
      <c r="X7" s="20"/>
      <c r="Y7" s="175">
        <f>$F7*X7</f>
        <v>0</v>
      </c>
      <c r="Z7" s="176"/>
      <c r="AA7" s="177"/>
      <c r="AB7" s="20"/>
      <c r="AC7" s="175">
        <f>$F7*AB7</f>
        <v>0</v>
      </c>
      <c r="AD7" s="176"/>
      <c r="AE7" s="177"/>
      <c r="AF7" s="20"/>
      <c r="AG7" s="175">
        <f>$F7*AF7</f>
        <v>0</v>
      </c>
      <c r="AH7" s="176"/>
      <c r="AI7" s="177"/>
      <c r="AJ7" s="20"/>
      <c r="AK7" s="175">
        <f>$F7*AJ7</f>
        <v>0</v>
      </c>
      <c r="AL7" s="176"/>
      <c r="AM7" s="177"/>
      <c r="AN7" s="20"/>
      <c r="AO7" s="175">
        <f>$F7*AN7</f>
        <v>0</v>
      </c>
      <c r="AP7" s="176"/>
      <c r="AQ7" s="177"/>
      <c r="AR7" s="20"/>
      <c r="AS7" s="175">
        <f>$F7*AR7</f>
        <v>0</v>
      </c>
      <c r="AT7" s="176"/>
      <c r="AU7" s="177"/>
      <c r="AV7" s="20"/>
      <c r="AW7" s="175">
        <f>$F7*AV7</f>
        <v>0</v>
      </c>
      <c r="AX7" s="176"/>
      <c r="AY7" s="177"/>
      <c r="AZ7" s="20"/>
      <c r="BA7" s="175">
        <f>$F7*AZ7</f>
        <v>0</v>
      </c>
      <c r="BB7" s="176"/>
      <c r="BC7" s="177"/>
      <c r="BD7" s="219">
        <f>P7+T7+X7+AB7+AF7+AJ7+AN7+AZ7+AR7+AV7</f>
        <v>0</v>
      </c>
      <c r="BE7" s="219"/>
      <c r="BF7" s="199">
        <f>BA7+AO7+AK7+AG7+AC7+Y7+U7+Q7+AS7+AW7</f>
        <v>0</v>
      </c>
      <c r="BG7" s="200"/>
      <c r="BH7" s="200"/>
      <c r="BI7" s="201"/>
      <c r="BJ7" s="5"/>
      <c r="BK7" s="21"/>
    </row>
    <row r="8" spans="1:63" ht="21" customHeight="1">
      <c r="A8" s="227"/>
      <c r="B8" s="229"/>
      <c r="C8" s="187" t="s">
        <v>14</v>
      </c>
      <c r="D8" s="187"/>
      <c r="E8" s="187"/>
      <c r="F8" s="188"/>
      <c r="G8" s="95"/>
      <c r="H8" s="96"/>
      <c r="I8" s="97"/>
      <c r="J8" s="189">
        <f t="shared" ref="J8:J16" si="0">ROUNDDOWN(F8*1/11,0)</f>
        <v>0</v>
      </c>
      <c r="K8" s="190"/>
      <c r="L8" s="191"/>
      <c r="M8" s="192">
        <f t="shared" ref="M8:M15" si="1">ROUNDDOWN(F8/1.1,0)</f>
        <v>0</v>
      </c>
      <c r="N8" s="193"/>
      <c r="O8" s="194"/>
      <c r="P8" s="22"/>
      <c r="Q8" s="175">
        <f t="shared" ref="Q8:Q16" si="2">$F8*P8</f>
        <v>0</v>
      </c>
      <c r="R8" s="176"/>
      <c r="S8" s="177"/>
      <c r="T8" s="22"/>
      <c r="U8" s="175">
        <f t="shared" ref="U8:U16" si="3">$F8*T8</f>
        <v>0</v>
      </c>
      <c r="V8" s="176"/>
      <c r="W8" s="177"/>
      <c r="X8" s="22"/>
      <c r="Y8" s="175">
        <f t="shared" ref="Y8:Y16" si="4">$F8*X8</f>
        <v>0</v>
      </c>
      <c r="Z8" s="176"/>
      <c r="AA8" s="177"/>
      <c r="AB8" s="22"/>
      <c r="AC8" s="175">
        <f t="shared" ref="AC8:AC16" si="5">$F8*AB8</f>
        <v>0</v>
      </c>
      <c r="AD8" s="176"/>
      <c r="AE8" s="177"/>
      <c r="AF8" s="22"/>
      <c r="AG8" s="175">
        <f t="shared" ref="AG8:AG16" si="6">$F8*AF8</f>
        <v>0</v>
      </c>
      <c r="AH8" s="176"/>
      <c r="AI8" s="177"/>
      <c r="AJ8" s="22"/>
      <c r="AK8" s="175">
        <f t="shared" ref="AK8:AK16" si="7">$F8*AJ8</f>
        <v>0</v>
      </c>
      <c r="AL8" s="176"/>
      <c r="AM8" s="177"/>
      <c r="AN8" s="22"/>
      <c r="AO8" s="175">
        <f t="shared" ref="AO8:AO16" si="8">$F8*AN8</f>
        <v>0</v>
      </c>
      <c r="AP8" s="176"/>
      <c r="AQ8" s="177"/>
      <c r="AR8" s="22"/>
      <c r="AS8" s="175">
        <f t="shared" ref="AS8:AS16" si="9">$F8*AR8</f>
        <v>0</v>
      </c>
      <c r="AT8" s="176"/>
      <c r="AU8" s="177"/>
      <c r="AV8" s="22"/>
      <c r="AW8" s="175">
        <f t="shared" ref="AW8:AW16" si="10">$F8*AV8</f>
        <v>0</v>
      </c>
      <c r="AX8" s="176"/>
      <c r="AY8" s="177"/>
      <c r="AZ8" s="22"/>
      <c r="BA8" s="175">
        <f t="shared" ref="BA8:BA16" si="11">$F8*AZ8</f>
        <v>0</v>
      </c>
      <c r="BB8" s="176"/>
      <c r="BC8" s="177"/>
      <c r="BD8" s="202">
        <f>P8+T8+X8+AB8+AF8+AJ8+AN8+AZ8+AR8+AV8</f>
        <v>0</v>
      </c>
      <c r="BE8" s="202"/>
      <c r="BF8" s="77">
        <f>BA8+AO8+AK8+AG8+AC8+Y8+U8+Q8+AS8+AW8</f>
        <v>0</v>
      </c>
      <c r="BG8" s="78"/>
      <c r="BH8" s="78"/>
      <c r="BI8" s="79"/>
      <c r="BJ8" s="5"/>
      <c r="BK8" s="21"/>
    </row>
    <row r="9" spans="1:63" ht="21" customHeight="1">
      <c r="A9" s="227"/>
      <c r="B9" s="229"/>
      <c r="C9" s="187" t="s">
        <v>15</v>
      </c>
      <c r="D9" s="187"/>
      <c r="E9" s="187"/>
      <c r="F9" s="188"/>
      <c r="G9" s="95"/>
      <c r="H9" s="96"/>
      <c r="I9" s="97"/>
      <c r="J9" s="189">
        <f t="shared" si="0"/>
        <v>0</v>
      </c>
      <c r="K9" s="190"/>
      <c r="L9" s="191"/>
      <c r="M9" s="192">
        <f t="shared" si="1"/>
        <v>0</v>
      </c>
      <c r="N9" s="193"/>
      <c r="O9" s="194"/>
      <c r="P9" s="22"/>
      <c r="Q9" s="175">
        <f t="shared" si="2"/>
        <v>0</v>
      </c>
      <c r="R9" s="176"/>
      <c r="S9" s="177"/>
      <c r="T9" s="22"/>
      <c r="U9" s="175">
        <f t="shared" si="3"/>
        <v>0</v>
      </c>
      <c r="V9" s="176"/>
      <c r="W9" s="177"/>
      <c r="X9" s="22"/>
      <c r="Y9" s="175">
        <f t="shared" si="4"/>
        <v>0</v>
      </c>
      <c r="Z9" s="176"/>
      <c r="AA9" s="177"/>
      <c r="AB9" s="22"/>
      <c r="AC9" s="175">
        <f t="shared" si="5"/>
        <v>0</v>
      </c>
      <c r="AD9" s="176"/>
      <c r="AE9" s="177"/>
      <c r="AF9" s="22"/>
      <c r="AG9" s="175">
        <f t="shared" si="6"/>
        <v>0</v>
      </c>
      <c r="AH9" s="176"/>
      <c r="AI9" s="177"/>
      <c r="AJ9" s="22"/>
      <c r="AK9" s="175">
        <f t="shared" si="7"/>
        <v>0</v>
      </c>
      <c r="AL9" s="176"/>
      <c r="AM9" s="177"/>
      <c r="AN9" s="22"/>
      <c r="AO9" s="175">
        <f t="shared" si="8"/>
        <v>0</v>
      </c>
      <c r="AP9" s="176"/>
      <c r="AQ9" s="177"/>
      <c r="AR9" s="22"/>
      <c r="AS9" s="175">
        <f t="shared" si="9"/>
        <v>0</v>
      </c>
      <c r="AT9" s="176"/>
      <c r="AU9" s="177"/>
      <c r="AV9" s="22"/>
      <c r="AW9" s="175">
        <f t="shared" si="10"/>
        <v>0</v>
      </c>
      <c r="AX9" s="176"/>
      <c r="AY9" s="177"/>
      <c r="AZ9" s="22"/>
      <c r="BA9" s="175">
        <f t="shared" si="11"/>
        <v>0</v>
      </c>
      <c r="BB9" s="176"/>
      <c r="BC9" s="177"/>
      <c r="BD9" s="202">
        <f t="shared" ref="BD9:BD16" si="12">P9+T9+X9+AB9+AF9+AJ9+AN9+AZ9+AR9+AV9</f>
        <v>0</v>
      </c>
      <c r="BE9" s="202"/>
      <c r="BF9" s="77">
        <f t="shared" ref="BF9:BF15" si="13">BA9+AO9+AK9+AG9+AC9+Y9+U9+Q9+AS9+AW9</f>
        <v>0</v>
      </c>
      <c r="BG9" s="78"/>
      <c r="BH9" s="78"/>
      <c r="BI9" s="79"/>
      <c r="BJ9" s="5"/>
      <c r="BK9" s="8"/>
    </row>
    <row r="10" spans="1:63" ht="21" customHeight="1">
      <c r="A10" s="227"/>
      <c r="B10" s="229"/>
      <c r="C10" s="187" t="s">
        <v>16</v>
      </c>
      <c r="D10" s="187"/>
      <c r="E10" s="187"/>
      <c r="F10" s="188"/>
      <c r="G10" s="95"/>
      <c r="H10" s="96"/>
      <c r="I10" s="97"/>
      <c r="J10" s="189">
        <f t="shared" si="0"/>
        <v>0</v>
      </c>
      <c r="K10" s="190"/>
      <c r="L10" s="191"/>
      <c r="M10" s="192">
        <f t="shared" si="1"/>
        <v>0</v>
      </c>
      <c r="N10" s="193"/>
      <c r="O10" s="194"/>
      <c r="P10" s="22"/>
      <c r="Q10" s="175">
        <f t="shared" si="2"/>
        <v>0</v>
      </c>
      <c r="R10" s="176"/>
      <c r="S10" s="177"/>
      <c r="T10" s="22"/>
      <c r="U10" s="175">
        <f t="shared" si="3"/>
        <v>0</v>
      </c>
      <c r="V10" s="176"/>
      <c r="W10" s="177"/>
      <c r="X10" s="22"/>
      <c r="Y10" s="175">
        <f t="shared" si="4"/>
        <v>0</v>
      </c>
      <c r="Z10" s="176"/>
      <c r="AA10" s="177"/>
      <c r="AB10" s="22"/>
      <c r="AC10" s="175">
        <f t="shared" si="5"/>
        <v>0</v>
      </c>
      <c r="AD10" s="176"/>
      <c r="AE10" s="177"/>
      <c r="AF10" s="22"/>
      <c r="AG10" s="175">
        <f t="shared" si="6"/>
        <v>0</v>
      </c>
      <c r="AH10" s="176"/>
      <c r="AI10" s="177"/>
      <c r="AJ10" s="22"/>
      <c r="AK10" s="175">
        <f t="shared" si="7"/>
        <v>0</v>
      </c>
      <c r="AL10" s="176"/>
      <c r="AM10" s="177"/>
      <c r="AN10" s="22"/>
      <c r="AO10" s="175">
        <f t="shared" si="8"/>
        <v>0</v>
      </c>
      <c r="AP10" s="176"/>
      <c r="AQ10" s="177"/>
      <c r="AR10" s="22"/>
      <c r="AS10" s="175">
        <f t="shared" si="9"/>
        <v>0</v>
      </c>
      <c r="AT10" s="176"/>
      <c r="AU10" s="177"/>
      <c r="AV10" s="22"/>
      <c r="AW10" s="175">
        <f t="shared" si="10"/>
        <v>0</v>
      </c>
      <c r="AX10" s="176"/>
      <c r="AY10" s="177"/>
      <c r="AZ10" s="22"/>
      <c r="BA10" s="175">
        <f t="shared" si="11"/>
        <v>0</v>
      </c>
      <c r="BB10" s="176"/>
      <c r="BC10" s="177"/>
      <c r="BD10" s="202">
        <f t="shared" si="12"/>
        <v>0</v>
      </c>
      <c r="BE10" s="202"/>
      <c r="BF10" s="77">
        <f t="shared" si="13"/>
        <v>0</v>
      </c>
      <c r="BG10" s="78"/>
      <c r="BH10" s="78"/>
      <c r="BI10" s="79"/>
      <c r="BJ10" s="5"/>
      <c r="BK10" s="9"/>
    </row>
    <row r="11" spans="1:63" ht="21" customHeight="1">
      <c r="A11" s="227"/>
      <c r="B11" s="229"/>
      <c r="C11" s="216" t="s">
        <v>17</v>
      </c>
      <c r="D11" s="217"/>
      <c r="E11" s="218"/>
      <c r="F11" s="188"/>
      <c r="G11" s="95"/>
      <c r="H11" s="96"/>
      <c r="I11" s="97"/>
      <c r="J11" s="181">
        <f t="shared" si="0"/>
        <v>0</v>
      </c>
      <c r="K11" s="182"/>
      <c r="L11" s="183"/>
      <c r="M11" s="184">
        <f t="shared" si="1"/>
        <v>0</v>
      </c>
      <c r="N11" s="185"/>
      <c r="O11" s="186"/>
      <c r="P11" s="22"/>
      <c r="Q11" s="175">
        <f t="shared" si="2"/>
        <v>0</v>
      </c>
      <c r="R11" s="176"/>
      <c r="S11" s="177"/>
      <c r="T11" s="22"/>
      <c r="U11" s="175">
        <f t="shared" si="3"/>
        <v>0</v>
      </c>
      <c r="V11" s="176"/>
      <c r="W11" s="177"/>
      <c r="X11" s="22"/>
      <c r="Y11" s="175">
        <f t="shared" si="4"/>
        <v>0</v>
      </c>
      <c r="Z11" s="176"/>
      <c r="AA11" s="177"/>
      <c r="AB11" s="22"/>
      <c r="AC11" s="175">
        <f t="shared" si="5"/>
        <v>0</v>
      </c>
      <c r="AD11" s="176"/>
      <c r="AE11" s="177"/>
      <c r="AF11" s="22"/>
      <c r="AG11" s="175">
        <f t="shared" si="6"/>
        <v>0</v>
      </c>
      <c r="AH11" s="176"/>
      <c r="AI11" s="177"/>
      <c r="AJ11" s="22"/>
      <c r="AK11" s="175">
        <f t="shared" si="7"/>
        <v>0</v>
      </c>
      <c r="AL11" s="176"/>
      <c r="AM11" s="177"/>
      <c r="AN11" s="22"/>
      <c r="AO11" s="175">
        <f t="shared" si="8"/>
        <v>0</v>
      </c>
      <c r="AP11" s="176"/>
      <c r="AQ11" s="177"/>
      <c r="AR11" s="22"/>
      <c r="AS11" s="175">
        <f t="shared" si="9"/>
        <v>0</v>
      </c>
      <c r="AT11" s="176"/>
      <c r="AU11" s="177"/>
      <c r="AV11" s="22"/>
      <c r="AW11" s="175">
        <f t="shared" si="10"/>
        <v>0</v>
      </c>
      <c r="AX11" s="176"/>
      <c r="AY11" s="177"/>
      <c r="AZ11" s="22"/>
      <c r="BA11" s="175">
        <f t="shared" si="11"/>
        <v>0</v>
      </c>
      <c r="BB11" s="176"/>
      <c r="BC11" s="177"/>
      <c r="BD11" s="202">
        <f t="shared" si="12"/>
        <v>0</v>
      </c>
      <c r="BE11" s="202"/>
      <c r="BF11" s="77">
        <f t="shared" si="13"/>
        <v>0</v>
      </c>
      <c r="BG11" s="78"/>
      <c r="BH11" s="78"/>
      <c r="BI11" s="79"/>
      <c r="BJ11" s="5"/>
      <c r="BK11" s="9"/>
    </row>
    <row r="12" spans="1:63" ht="21.6" customHeight="1">
      <c r="A12" s="227"/>
      <c r="B12" s="203" t="s">
        <v>18</v>
      </c>
      <c r="C12" s="205" t="s">
        <v>13</v>
      </c>
      <c r="D12" s="205"/>
      <c r="E12" s="205"/>
      <c r="F12" s="206"/>
      <c r="G12" s="207"/>
      <c r="H12" s="208"/>
      <c r="I12" s="209"/>
      <c r="J12" s="210">
        <f t="shared" si="0"/>
        <v>0</v>
      </c>
      <c r="K12" s="211"/>
      <c r="L12" s="212"/>
      <c r="M12" s="213">
        <f t="shared" si="1"/>
        <v>0</v>
      </c>
      <c r="N12" s="214"/>
      <c r="O12" s="215"/>
      <c r="P12" s="20"/>
      <c r="Q12" s="195">
        <f t="shared" si="2"/>
        <v>0</v>
      </c>
      <c r="R12" s="196"/>
      <c r="S12" s="197"/>
      <c r="T12" s="20"/>
      <c r="U12" s="195">
        <f t="shared" si="3"/>
        <v>0</v>
      </c>
      <c r="V12" s="196"/>
      <c r="W12" s="197"/>
      <c r="X12" s="20"/>
      <c r="Y12" s="195">
        <f t="shared" si="4"/>
        <v>0</v>
      </c>
      <c r="Z12" s="196"/>
      <c r="AA12" s="197"/>
      <c r="AB12" s="20"/>
      <c r="AC12" s="195">
        <f t="shared" si="5"/>
        <v>0</v>
      </c>
      <c r="AD12" s="196"/>
      <c r="AE12" s="197"/>
      <c r="AF12" s="20"/>
      <c r="AG12" s="195">
        <f t="shared" si="6"/>
        <v>0</v>
      </c>
      <c r="AH12" s="196"/>
      <c r="AI12" s="197"/>
      <c r="AJ12" s="20"/>
      <c r="AK12" s="195">
        <f t="shared" si="7"/>
        <v>0</v>
      </c>
      <c r="AL12" s="196"/>
      <c r="AM12" s="197"/>
      <c r="AN12" s="20"/>
      <c r="AO12" s="195">
        <f t="shared" si="8"/>
        <v>0</v>
      </c>
      <c r="AP12" s="196"/>
      <c r="AQ12" s="197"/>
      <c r="AR12" s="20"/>
      <c r="AS12" s="195">
        <f t="shared" si="9"/>
        <v>0</v>
      </c>
      <c r="AT12" s="196"/>
      <c r="AU12" s="197"/>
      <c r="AV12" s="20"/>
      <c r="AW12" s="195">
        <f t="shared" si="10"/>
        <v>0</v>
      </c>
      <c r="AX12" s="196"/>
      <c r="AY12" s="197"/>
      <c r="AZ12" s="20"/>
      <c r="BA12" s="195">
        <f t="shared" si="11"/>
        <v>0</v>
      </c>
      <c r="BB12" s="196"/>
      <c r="BC12" s="197"/>
      <c r="BD12" s="198">
        <f t="shared" si="12"/>
        <v>0</v>
      </c>
      <c r="BE12" s="198"/>
      <c r="BF12" s="199">
        <f t="shared" si="13"/>
        <v>0</v>
      </c>
      <c r="BG12" s="200"/>
      <c r="BH12" s="200"/>
      <c r="BI12" s="201"/>
      <c r="BJ12" s="5"/>
      <c r="BK12" s="9"/>
    </row>
    <row r="13" spans="1:63" ht="21.6" customHeight="1">
      <c r="A13" s="227"/>
      <c r="B13" s="203"/>
      <c r="C13" s="187" t="s">
        <v>14</v>
      </c>
      <c r="D13" s="187"/>
      <c r="E13" s="187"/>
      <c r="F13" s="188"/>
      <c r="G13" s="95"/>
      <c r="H13" s="96"/>
      <c r="I13" s="97"/>
      <c r="J13" s="189">
        <f t="shared" si="0"/>
        <v>0</v>
      </c>
      <c r="K13" s="190"/>
      <c r="L13" s="191"/>
      <c r="M13" s="192">
        <f t="shared" si="1"/>
        <v>0</v>
      </c>
      <c r="N13" s="193"/>
      <c r="O13" s="194"/>
      <c r="P13" s="22"/>
      <c r="Q13" s="175">
        <f t="shared" si="2"/>
        <v>0</v>
      </c>
      <c r="R13" s="176"/>
      <c r="S13" s="177"/>
      <c r="T13" s="22"/>
      <c r="U13" s="175">
        <f t="shared" si="3"/>
        <v>0</v>
      </c>
      <c r="V13" s="176"/>
      <c r="W13" s="177"/>
      <c r="X13" s="22"/>
      <c r="Y13" s="175">
        <f t="shared" si="4"/>
        <v>0</v>
      </c>
      <c r="Z13" s="176"/>
      <c r="AA13" s="177"/>
      <c r="AB13" s="22"/>
      <c r="AC13" s="175">
        <f t="shared" si="5"/>
        <v>0</v>
      </c>
      <c r="AD13" s="176"/>
      <c r="AE13" s="177"/>
      <c r="AF13" s="22"/>
      <c r="AG13" s="175">
        <f t="shared" si="6"/>
        <v>0</v>
      </c>
      <c r="AH13" s="176"/>
      <c r="AI13" s="177"/>
      <c r="AJ13" s="22"/>
      <c r="AK13" s="175">
        <f t="shared" si="7"/>
        <v>0</v>
      </c>
      <c r="AL13" s="176"/>
      <c r="AM13" s="177"/>
      <c r="AN13" s="22"/>
      <c r="AO13" s="175">
        <f t="shared" si="8"/>
        <v>0</v>
      </c>
      <c r="AP13" s="176"/>
      <c r="AQ13" s="177"/>
      <c r="AR13" s="22"/>
      <c r="AS13" s="175">
        <f t="shared" si="9"/>
        <v>0</v>
      </c>
      <c r="AT13" s="176"/>
      <c r="AU13" s="177"/>
      <c r="AV13" s="22"/>
      <c r="AW13" s="175">
        <f t="shared" si="10"/>
        <v>0</v>
      </c>
      <c r="AX13" s="176"/>
      <c r="AY13" s="177"/>
      <c r="AZ13" s="22"/>
      <c r="BA13" s="175">
        <f t="shared" si="11"/>
        <v>0</v>
      </c>
      <c r="BB13" s="176"/>
      <c r="BC13" s="177"/>
      <c r="BD13" s="178">
        <f t="shared" si="12"/>
        <v>0</v>
      </c>
      <c r="BE13" s="178"/>
      <c r="BF13" s="77">
        <f t="shared" si="13"/>
        <v>0</v>
      </c>
      <c r="BG13" s="78"/>
      <c r="BH13" s="78"/>
      <c r="BI13" s="79"/>
      <c r="BJ13" s="5"/>
      <c r="BK13" s="9"/>
    </row>
    <row r="14" spans="1:63" ht="21.6" customHeight="1">
      <c r="A14" s="227"/>
      <c r="B14" s="203"/>
      <c r="C14" s="187" t="s">
        <v>15</v>
      </c>
      <c r="D14" s="187"/>
      <c r="E14" s="187"/>
      <c r="F14" s="188"/>
      <c r="G14" s="95"/>
      <c r="H14" s="96"/>
      <c r="I14" s="97"/>
      <c r="J14" s="189">
        <f t="shared" si="0"/>
        <v>0</v>
      </c>
      <c r="K14" s="190"/>
      <c r="L14" s="191"/>
      <c r="M14" s="192">
        <f t="shared" si="1"/>
        <v>0</v>
      </c>
      <c r="N14" s="193"/>
      <c r="O14" s="194"/>
      <c r="P14" s="22"/>
      <c r="Q14" s="175">
        <f t="shared" si="2"/>
        <v>0</v>
      </c>
      <c r="R14" s="176"/>
      <c r="S14" s="177"/>
      <c r="T14" s="22"/>
      <c r="U14" s="175">
        <f t="shared" si="3"/>
        <v>0</v>
      </c>
      <c r="V14" s="176"/>
      <c r="W14" s="177"/>
      <c r="X14" s="22"/>
      <c r="Y14" s="175">
        <f t="shared" si="4"/>
        <v>0</v>
      </c>
      <c r="Z14" s="176"/>
      <c r="AA14" s="177"/>
      <c r="AB14" s="22"/>
      <c r="AC14" s="175">
        <f t="shared" si="5"/>
        <v>0</v>
      </c>
      <c r="AD14" s="176"/>
      <c r="AE14" s="177"/>
      <c r="AF14" s="22"/>
      <c r="AG14" s="175">
        <f t="shared" si="6"/>
        <v>0</v>
      </c>
      <c r="AH14" s="176"/>
      <c r="AI14" s="177"/>
      <c r="AJ14" s="22"/>
      <c r="AK14" s="175">
        <f t="shared" si="7"/>
        <v>0</v>
      </c>
      <c r="AL14" s="176"/>
      <c r="AM14" s="177"/>
      <c r="AN14" s="22"/>
      <c r="AO14" s="175">
        <f t="shared" si="8"/>
        <v>0</v>
      </c>
      <c r="AP14" s="176"/>
      <c r="AQ14" s="177"/>
      <c r="AR14" s="22"/>
      <c r="AS14" s="175">
        <f t="shared" si="9"/>
        <v>0</v>
      </c>
      <c r="AT14" s="176"/>
      <c r="AU14" s="177"/>
      <c r="AV14" s="22"/>
      <c r="AW14" s="175">
        <f t="shared" si="10"/>
        <v>0</v>
      </c>
      <c r="AX14" s="176"/>
      <c r="AY14" s="177"/>
      <c r="AZ14" s="22"/>
      <c r="BA14" s="175">
        <f t="shared" si="11"/>
        <v>0</v>
      </c>
      <c r="BB14" s="176"/>
      <c r="BC14" s="177"/>
      <c r="BD14" s="178">
        <f t="shared" si="12"/>
        <v>0</v>
      </c>
      <c r="BE14" s="178"/>
      <c r="BF14" s="77">
        <f t="shared" si="13"/>
        <v>0</v>
      </c>
      <c r="BG14" s="78"/>
      <c r="BH14" s="78"/>
      <c r="BI14" s="79"/>
      <c r="BJ14" s="5"/>
      <c r="BK14" s="9"/>
    </row>
    <row r="15" spans="1:63" ht="21.6" customHeight="1">
      <c r="A15" s="227"/>
      <c r="B15" s="203"/>
      <c r="C15" s="187" t="s">
        <v>16</v>
      </c>
      <c r="D15" s="187"/>
      <c r="E15" s="187"/>
      <c r="F15" s="188"/>
      <c r="G15" s="95"/>
      <c r="H15" s="96"/>
      <c r="I15" s="97"/>
      <c r="J15" s="189">
        <f t="shared" si="0"/>
        <v>0</v>
      </c>
      <c r="K15" s="190"/>
      <c r="L15" s="191"/>
      <c r="M15" s="192">
        <f t="shared" si="1"/>
        <v>0</v>
      </c>
      <c r="N15" s="193"/>
      <c r="O15" s="194"/>
      <c r="P15" s="22"/>
      <c r="Q15" s="175">
        <f t="shared" si="2"/>
        <v>0</v>
      </c>
      <c r="R15" s="176"/>
      <c r="S15" s="177"/>
      <c r="T15" s="22"/>
      <c r="U15" s="175">
        <f t="shared" si="3"/>
        <v>0</v>
      </c>
      <c r="V15" s="176"/>
      <c r="W15" s="177"/>
      <c r="X15" s="22"/>
      <c r="Y15" s="175">
        <f t="shared" si="4"/>
        <v>0</v>
      </c>
      <c r="Z15" s="176"/>
      <c r="AA15" s="177"/>
      <c r="AB15" s="22"/>
      <c r="AC15" s="175">
        <f t="shared" si="5"/>
        <v>0</v>
      </c>
      <c r="AD15" s="176"/>
      <c r="AE15" s="177"/>
      <c r="AF15" s="22"/>
      <c r="AG15" s="175">
        <f t="shared" si="6"/>
        <v>0</v>
      </c>
      <c r="AH15" s="176"/>
      <c r="AI15" s="177"/>
      <c r="AJ15" s="22"/>
      <c r="AK15" s="175">
        <f t="shared" si="7"/>
        <v>0</v>
      </c>
      <c r="AL15" s="176"/>
      <c r="AM15" s="177"/>
      <c r="AN15" s="22"/>
      <c r="AO15" s="175">
        <f t="shared" si="8"/>
        <v>0</v>
      </c>
      <c r="AP15" s="176"/>
      <c r="AQ15" s="177"/>
      <c r="AR15" s="22"/>
      <c r="AS15" s="175">
        <f t="shared" si="9"/>
        <v>0</v>
      </c>
      <c r="AT15" s="176"/>
      <c r="AU15" s="177"/>
      <c r="AV15" s="22"/>
      <c r="AW15" s="175">
        <f t="shared" si="10"/>
        <v>0</v>
      </c>
      <c r="AX15" s="176"/>
      <c r="AY15" s="177"/>
      <c r="AZ15" s="22"/>
      <c r="BA15" s="175">
        <f t="shared" si="11"/>
        <v>0</v>
      </c>
      <c r="BB15" s="176"/>
      <c r="BC15" s="177"/>
      <c r="BD15" s="178">
        <f t="shared" si="12"/>
        <v>0</v>
      </c>
      <c r="BE15" s="178"/>
      <c r="BF15" s="77">
        <f t="shared" si="13"/>
        <v>0</v>
      </c>
      <c r="BG15" s="78"/>
      <c r="BH15" s="78"/>
      <c r="BI15" s="79"/>
      <c r="BJ15" s="5"/>
      <c r="BK15" s="9"/>
    </row>
    <row r="16" spans="1:63" ht="21.6" customHeight="1" thickBot="1">
      <c r="A16" s="227"/>
      <c r="B16" s="204"/>
      <c r="C16" s="179" t="s">
        <v>17</v>
      </c>
      <c r="D16" s="179"/>
      <c r="E16" s="179"/>
      <c r="F16" s="180"/>
      <c r="G16" s="80"/>
      <c r="H16" s="81"/>
      <c r="I16" s="82"/>
      <c r="J16" s="181">
        <f t="shared" si="0"/>
        <v>0</v>
      </c>
      <c r="K16" s="182"/>
      <c r="L16" s="183"/>
      <c r="M16" s="184">
        <f>ROUNDDOWN(F16/1.1,0)</f>
        <v>0</v>
      </c>
      <c r="N16" s="185"/>
      <c r="O16" s="186"/>
      <c r="P16" s="23"/>
      <c r="Q16" s="159">
        <f t="shared" si="2"/>
        <v>0</v>
      </c>
      <c r="R16" s="160"/>
      <c r="S16" s="161"/>
      <c r="T16" s="24"/>
      <c r="U16" s="159">
        <f t="shared" si="3"/>
        <v>0</v>
      </c>
      <c r="V16" s="160"/>
      <c r="W16" s="161"/>
      <c r="X16" s="24"/>
      <c r="Y16" s="159">
        <f t="shared" si="4"/>
        <v>0</v>
      </c>
      <c r="Z16" s="160"/>
      <c r="AA16" s="161"/>
      <c r="AB16" s="24"/>
      <c r="AC16" s="159">
        <f t="shared" si="5"/>
        <v>0</v>
      </c>
      <c r="AD16" s="160"/>
      <c r="AE16" s="161"/>
      <c r="AF16" s="24"/>
      <c r="AG16" s="159">
        <f t="shared" si="6"/>
        <v>0</v>
      </c>
      <c r="AH16" s="160"/>
      <c r="AI16" s="161"/>
      <c r="AJ16" s="24"/>
      <c r="AK16" s="159">
        <f t="shared" si="7"/>
        <v>0</v>
      </c>
      <c r="AL16" s="160"/>
      <c r="AM16" s="161"/>
      <c r="AN16" s="24"/>
      <c r="AO16" s="159">
        <f t="shared" si="8"/>
        <v>0</v>
      </c>
      <c r="AP16" s="160"/>
      <c r="AQ16" s="161"/>
      <c r="AR16" s="24"/>
      <c r="AS16" s="159">
        <f t="shared" si="9"/>
        <v>0</v>
      </c>
      <c r="AT16" s="160"/>
      <c r="AU16" s="161"/>
      <c r="AV16" s="24"/>
      <c r="AW16" s="159">
        <f t="shared" si="10"/>
        <v>0</v>
      </c>
      <c r="AX16" s="160"/>
      <c r="AY16" s="161"/>
      <c r="AZ16" s="24"/>
      <c r="BA16" s="159">
        <f t="shared" si="11"/>
        <v>0</v>
      </c>
      <c r="BB16" s="160"/>
      <c r="BC16" s="161"/>
      <c r="BD16" s="162">
        <f t="shared" si="12"/>
        <v>0</v>
      </c>
      <c r="BE16" s="162"/>
      <c r="BF16" s="92">
        <f>BA16+AO16+AK16+AG16+AC16+Y16+U16+Q16+AS16+AW16</f>
        <v>0</v>
      </c>
      <c r="BG16" s="93"/>
      <c r="BH16" s="93"/>
      <c r="BI16" s="94"/>
      <c r="BJ16" s="5"/>
      <c r="BK16" s="21"/>
    </row>
    <row r="17" spans="1:63" ht="21.6" customHeight="1" thickBot="1">
      <c r="A17" s="228"/>
      <c r="B17" s="163" t="s">
        <v>4</v>
      </c>
      <c r="C17" s="164"/>
      <c r="D17" s="164"/>
      <c r="E17" s="164"/>
      <c r="F17" s="165"/>
      <c r="G17" s="166"/>
      <c r="H17" s="167"/>
      <c r="I17" s="168"/>
      <c r="J17" s="169"/>
      <c r="K17" s="170"/>
      <c r="L17" s="171"/>
      <c r="M17" s="172"/>
      <c r="N17" s="173"/>
      <c r="O17" s="174"/>
      <c r="P17" s="25">
        <f>SUM(P7:P16)</f>
        <v>0</v>
      </c>
      <c r="Q17" s="69">
        <f>SUM(Q7:S16)</f>
        <v>0</v>
      </c>
      <c r="R17" s="69"/>
      <c r="S17" s="158"/>
      <c r="T17" s="25">
        <f>SUM(T7:T16)</f>
        <v>0</v>
      </c>
      <c r="U17" s="69">
        <f>SUM(U7:W16)</f>
        <v>0</v>
      </c>
      <c r="V17" s="69"/>
      <c r="W17" s="158"/>
      <c r="X17" s="25">
        <f>SUM(X7:X16)</f>
        <v>0</v>
      </c>
      <c r="Y17" s="69">
        <f>SUM(Y7:AA16)</f>
        <v>0</v>
      </c>
      <c r="Z17" s="69"/>
      <c r="AA17" s="158"/>
      <c r="AB17" s="25">
        <f>SUM(AB7:AB16)</f>
        <v>0</v>
      </c>
      <c r="AC17" s="69">
        <f>SUM(AC7:AE16)</f>
        <v>0</v>
      </c>
      <c r="AD17" s="69"/>
      <c r="AE17" s="158"/>
      <c r="AF17" s="25">
        <f>SUM(AF7:AF16)</f>
        <v>0</v>
      </c>
      <c r="AG17" s="69">
        <f>SUM(AG7:AI16)</f>
        <v>0</v>
      </c>
      <c r="AH17" s="69"/>
      <c r="AI17" s="158"/>
      <c r="AJ17" s="25">
        <f>SUM(AJ7:AJ16)</f>
        <v>0</v>
      </c>
      <c r="AK17" s="69">
        <f>SUM(AK7:AM16)</f>
        <v>0</v>
      </c>
      <c r="AL17" s="69"/>
      <c r="AM17" s="158"/>
      <c r="AN17" s="25">
        <f>SUM(AN7:AN16)</f>
        <v>0</v>
      </c>
      <c r="AO17" s="69">
        <f>SUM(AO7:AQ16)</f>
        <v>0</v>
      </c>
      <c r="AP17" s="69"/>
      <c r="AQ17" s="158"/>
      <c r="AR17" s="25">
        <f>SUM(AR7:AR16)</f>
        <v>0</v>
      </c>
      <c r="AS17" s="69">
        <f>SUM(AS7:AU16)</f>
        <v>0</v>
      </c>
      <c r="AT17" s="69"/>
      <c r="AU17" s="70"/>
      <c r="AV17" s="25">
        <f>SUM(AV7:AV16)</f>
        <v>0</v>
      </c>
      <c r="AW17" s="69">
        <f>SUM(AW7:AY16)</f>
        <v>0</v>
      </c>
      <c r="AX17" s="69"/>
      <c r="AY17" s="70"/>
      <c r="AZ17" s="25">
        <f>SUM(AZ7:AZ16)</f>
        <v>0</v>
      </c>
      <c r="BA17" s="69">
        <f>SUM(BA7:BC16)</f>
        <v>0</v>
      </c>
      <c r="BB17" s="69"/>
      <c r="BC17" s="70"/>
      <c r="BD17" s="153">
        <f>P17+T17+X17+AB17+AF17+AJ17+AN17+AZ17+AR17+AV17</f>
        <v>0</v>
      </c>
      <c r="BE17" s="72"/>
      <c r="BF17" s="26" t="s">
        <v>19</v>
      </c>
      <c r="BG17" s="73">
        <f>Q17+U17+Y17+AC17+AG17+AK17+AO17+BA17+AS17+AW17</f>
        <v>0</v>
      </c>
      <c r="BH17" s="73"/>
      <c r="BI17" s="74"/>
      <c r="BJ17" s="5"/>
      <c r="BK17" s="21"/>
    </row>
    <row r="18" spans="1:63" ht="21.6" customHeight="1" thickBot="1">
      <c r="A18" s="154" t="s">
        <v>20</v>
      </c>
      <c r="B18" s="146"/>
      <c r="C18" s="146"/>
      <c r="D18" s="146"/>
      <c r="E18" s="146"/>
      <c r="F18" s="147"/>
      <c r="G18" s="148"/>
      <c r="H18" s="148"/>
      <c r="I18" s="149"/>
      <c r="J18" s="155"/>
      <c r="K18" s="156"/>
      <c r="L18" s="157"/>
      <c r="M18" s="155"/>
      <c r="N18" s="156"/>
      <c r="O18" s="157"/>
      <c r="P18" s="27"/>
      <c r="Q18" s="140">
        <f>P18*$F18</f>
        <v>0</v>
      </c>
      <c r="R18" s="141"/>
      <c r="S18" s="142"/>
      <c r="T18" s="27"/>
      <c r="U18" s="140">
        <f>T18*$F18</f>
        <v>0</v>
      </c>
      <c r="V18" s="141"/>
      <c r="W18" s="142"/>
      <c r="X18" s="27"/>
      <c r="Y18" s="140">
        <f>X18*$F18</f>
        <v>0</v>
      </c>
      <c r="Z18" s="141"/>
      <c r="AA18" s="142"/>
      <c r="AB18" s="27"/>
      <c r="AC18" s="140">
        <f>AB18*$F18</f>
        <v>0</v>
      </c>
      <c r="AD18" s="141"/>
      <c r="AE18" s="142"/>
      <c r="AF18" s="27"/>
      <c r="AG18" s="140">
        <f>AF18*$F18</f>
        <v>0</v>
      </c>
      <c r="AH18" s="141"/>
      <c r="AI18" s="142"/>
      <c r="AJ18" s="27"/>
      <c r="AK18" s="140">
        <f>AJ18*$F18</f>
        <v>0</v>
      </c>
      <c r="AL18" s="141"/>
      <c r="AM18" s="142"/>
      <c r="AN18" s="27"/>
      <c r="AO18" s="140">
        <f>AN18*$F18</f>
        <v>0</v>
      </c>
      <c r="AP18" s="141"/>
      <c r="AQ18" s="142"/>
      <c r="AR18" s="27"/>
      <c r="AS18" s="140">
        <f>AR18*$F18</f>
        <v>0</v>
      </c>
      <c r="AT18" s="141"/>
      <c r="AU18" s="142"/>
      <c r="AV18" s="27"/>
      <c r="AW18" s="140">
        <f>AV18*$F18</f>
        <v>0</v>
      </c>
      <c r="AX18" s="141"/>
      <c r="AY18" s="142"/>
      <c r="AZ18" s="27"/>
      <c r="BA18" s="140">
        <f>AZ18*$F18</f>
        <v>0</v>
      </c>
      <c r="BB18" s="141"/>
      <c r="BC18" s="142"/>
      <c r="BD18" s="143">
        <f t="shared" ref="BD18:BD19" si="14">P18+T18+X18+AB18+AF18+AJ18+AN18+AZ18</f>
        <v>0</v>
      </c>
      <c r="BE18" s="144"/>
      <c r="BF18" s="26" t="s">
        <v>21</v>
      </c>
      <c r="BG18" s="73">
        <f>Q18+U18+Y18+AC18+AG18+AK18+AO18+BA18</f>
        <v>0</v>
      </c>
      <c r="BH18" s="73"/>
      <c r="BI18" s="74"/>
      <c r="BJ18" s="5"/>
      <c r="BK18" s="21"/>
    </row>
    <row r="19" spans="1:63" ht="21.6" customHeight="1" thickBot="1">
      <c r="A19" s="145" t="s">
        <v>22</v>
      </c>
      <c r="B19" s="146"/>
      <c r="C19" s="146"/>
      <c r="D19" s="146"/>
      <c r="E19" s="146"/>
      <c r="F19" s="147"/>
      <c r="G19" s="148"/>
      <c r="H19" s="148"/>
      <c r="I19" s="149"/>
      <c r="J19" s="150"/>
      <c r="K19" s="151"/>
      <c r="L19" s="152"/>
      <c r="M19" s="150"/>
      <c r="N19" s="151"/>
      <c r="O19" s="152"/>
      <c r="P19" s="28"/>
      <c r="Q19" s="118">
        <f>$F19*P19</f>
        <v>0</v>
      </c>
      <c r="R19" s="119"/>
      <c r="S19" s="120"/>
      <c r="T19" s="28"/>
      <c r="U19" s="118">
        <f>$F19*T19</f>
        <v>0</v>
      </c>
      <c r="V19" s="119"/>
      <c r="W19" s="120"/>
      <c r="X19" s="28"/>
      <c r="Y19" s="118">
        <f>$F19*X19</f>
        <v>0</v>
      </c>
      <c r="Z19" s="119"/>
      <c r="AA19" s="120"/>
      <c r="AB19" s="28"/>
      <c r="AC19" s="118">
        <f>$F19*AB19</f>
        <v>0</v>
      </c>
      <c r="AD19" s="119"/>
      <c r="AE19" s="120"/>
      <c r="AF19" s="28"/>
      <c r="AG19" s="118">
        <f>$F19*AF19</f>
        <v>0</v>
      </c>
      <c r="AH19" s="119"/>
      <c r="AI19" s="120"/>
      <c r="AJ19" s="28"/>
      <c r="AK19" s="118">
        <f>$F19*AJ19</f>
        <v>0</v>
      </c>
      <c r="AL19" s="119"/>
      <c r="AM19" s="120"/>
      <c r="AN19" s="28"/>
      <c r="AO19" s="118">
        <f>$F19*AN19</f>
        <v>0</v>
      </c>
      <c r="AP19" s="119"/>
      <c r="AQ19" s="120"/>
      <c r="AR19" s="28"/>
      <c r="AS19" s="118">
        <f>$F19*AR19</f>
        <v>0</v>
      </c>
      <c r="AT19" s="119"/>
      <c r="AU19" s="120"/>
      <c r="AV19" s="28"/>
      <c r="AW19" s="118">
        <f>$F19*AV19</f>
        <v>0</v>
      </c>
      <c r="AX19" s="119"/>
      <c r="AY19" s="120"/>
      <c r="AZ19" s="28"/>
      <c r="BA19" s="118">
        <f>$F19*AZ19</f>
        <v>0</v>
      </c>
      <c r="BB19" s="119"/>
      <c r="BC19" s="120"/>
      <c r="BD19" s="121">
        <f t="shared" si="14"/>
        <v>0</v>
      </c>
      <c r="BE19" s="122"/>
      <c r="BF19" s="29" t="s">
        <v>23</v>
      </c>
      <c r="BG19" s="123">
        <f>Q19+U19+Y19+AC19+AG19+AK19+AO19+BA19</f>
        <v>0</v>
      </c>
      <c r="BH19" s="123"/>
      <c r="BI19" s="124"/>
      <c r="BJ19" s="5"/>
      <c r="BK19" s="21"/>
    </row>
    <row r="20" spans="1:63" ht="16.2" customHeight="1" thickBot="1">
      <c r="A20" s="125" t="s">
        <v>24</v>
      </c>
      <c r="B20" s="128" t="s">
        <v>51</v>
      </c>
      <c r="C20" s="128"/>
      <c r="D20" s="128"/>
      <c r="E20" s="129"/>
      <c r="F20" s="130" t="s">
        <v>25</v>
      </c>
      <c r="G20" s="128"/>
      <c r="H20" s="128"/>
      <c r="I20" s="129"/>
      <c r="J20" s="131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2"/>
      <c r="BE20" s="132"/>
      <c r="BF20" s="132"/>
      <c r="BG20" s="132"/>
      <c r="BH20" s="132"/>
      <c r="BI20" s="132"/>
      <c r="BJ20" s="5"/>
      <c r="BK20" s="9"/>
    </row>
    <row r="21" spans="1:63" ht="22.2" customHeight="1">
      <c r="A21" s="126"/>
      <c r="B21" s="134"/>
      <c r="C21" s="134"/>
      <c r="D21" s="135"/>
      <c r="E21" s="136"/>
      <c r="F21" s="137"/>
      <c r="G21" s="138"/>
      <c r="H21" s="138"/>
      <c r="I21" s="139"/>
      <c r="J21" s="105"/>
      <c r="K21" s="106"/>
      <c r="L21" s="107"/>
      <c r="M21" s="105"/>
      <c r="N21" s="106"/>
      <c r="O21" s="107"/>
      <c r="P21" s="30"/>
      <c r="Q21" s="108">
        <f>ROUNDDOWN($B21*$F21,0)*P21</f>
        <v>0</v>
      </c>
      <c r="R21" s="108"/>
      <c r="S21" s="108"/>
      <c r="T21" s="109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1"/>
      <c r="BD21" s="90"/>
      <c r="BE21" s="91"/>
      <c r="BF21" s="31"/>
      <c r="BG21" s="31"/>
      <c r="BH21" s="31"/>
      <c r="BI21" s="32"/>
      <c r="BJ21" s="5"/>
      <c r="BK21" s="9"/>
    </row>
    <row r="22" spans="1:63" ht="22.2" customHeight="1">
      <c r="A22" s="126"/>
      <c r="B22" s="95"/>
      <c r="C22" s="95"/>
      <c r="D22" s="96"/>
      <c r="E22" s="97"/>
      <c r="F22" s="98"/>
      <c r="G22" s="99"/>
      <c r="H22" s="99"/>
      <c r="I22" s="100"/>
      <c r="J22" s="101"/>
      <c r="K22" s="102"/>
      <c r="L22" s="103"/>
      <c r="M22" s="101"/>
      <c r="N22" s="102"/>
      <c r="O22" s="103"/>
      <c r="P22" s="33"/>
      <c r="Q22" s="104">
        <f>ROUNDDOWN($B22*$F22,0)*P22</f>
        <v>0</v>
      </c>
      <c r="R22" s="104"/>
      <c r="S22" s="104"/>
      <c r="T22" s="112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4"/>
      <c r="BD22" s="90"/>
      <c r="BE22" s="91"/>
      <c r="BF22" s="77"/>
      <c r="BG22" s="78"/>
      <c r="BH22" s="78"/>
      <c r="BI22" s="79"/>
      <c r="BJ22" s="5"/>
      <c r="BK22" s="9"/>
    </row>
    <row r="23" spans="1:63" ht="22.2" customHeight="1">
      <c r="A23" s="126"/>
      <c r="B23" s="95"/>
      <c r="C23" s="95"/>
      <c r="D23" s="96"/>
      <c r="E23" s="97"/>
      <c r="F23" s="98"/>
      <c r="G23" s="99"/>
      <c r="H23" s="99"/>
      <c r="I23" s="100"/>
      <c r="J23" s="101"/>
      <c r="K23" s="102"/>
      <c r="L23" s="103"/>
      <c r="M23" s="101"/>
      <c r="N23" s="102"/>
      <c r="O23" s="103"/>
      <c r="P23" s="33"/>
      <c r="Q23" s="104">
        <f t="shared" ref="Q23:Q25" si="15">ROUNDDOWN($B23*$F23,0)*P23</f>
        <v>0</v>
      </c>
      <c r="R23" s="104"/>
      <c r="S23" s="104"/>
      <c r="T23" s="112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4"/>
      <c r="BD23" s="90"/>
      <c r="BE23" s="91"/>
      <c r="BF23" s="77"/>
      <c r="BG23" s="78"/>
      <c r="BH23" s="78"/>
      <c r="BI23" s="79"/>
      <c r="BJ23" s="5"/>
      <c r="BK23" s="9"/>
    </row>
    <row r="24" spans="1:63" ht="22.2" customHeight="1">
      <c r="A24" s="126"/>
      <c r="B24" s="95"/>
      <c r="C24" s="95"/>
      <c r="D24" s="96"/>
      <c r="E24" s="97"/>
      <c r="F24" s="98"/>
      <c r="G24" s="99"/>
      <c r="H24" s="99"/>
      <c r="I24" s="100"/>
      <c r="J24" s="101"/>
      <c r="K24" s="102"/>
      <c r="L24" s="103"/>
      <c r="M24" s="101"/>
      <c r="N24" s="102"/>
      <c r="O24" s="103"/>
      <c r="P24" s="33"/>
      <c r="Q24" s="104">
        <f t="shared" si="15"/>
        <v>0</v>
      </c>
      <c r="R24" s="104"/>
      <c r="S24" s="104"/>
      <c r="T24" s="112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4"/>
      <c r="BD24" s="90"/>
      <c r="BE24" s="91"/>
      <c r="BF24" s="77"/>
      <c r="BG24" s="78"/>
      <c r="BH24" s="78"/>
      <c r="BI24" s="79"/>
      <c r="BJ24" s="5"/>
      <c r="BK24" s="21"/>
    </row>
    <row r="25" spans="1:63" ht="22.2" customHeight="1" thickBot="1">
      <c r="A25" s="126"/>
      <c r="B25" s="80"/>
      <c r="C25" s="80"/>
      <c r="D25" s="81"/>
      <c r="E25" s="82"/>
      <c r="F25" s="83"/>
      <c r="G25" s="84"/>
      <c r="H25" s="84"/>
      <c r="I25" s="85"/>
      <c r="J25" s="86"/>
      <c r="K25" s="87"/>
      <c r="L25" s="88"/>
      <c r="M25" s="86"/>
      <c r="N25" s="87"/>
      <c r="O25" s="88"/>
      <c r="P25" s="34"/>
      <c r="Q25" s="89">
        <f t="shared" si="15"/>
        <v>0</v>
      </c>
      <c r="R25" s="89"/>
      <c r="S25" s="89"/>
      <c r="T25" s="112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4"/>
      <c r="BD25" s="90"/>
      <c r="BE25" s="91"/>
      <c r="BF25" s="92"/>
      <c r="BG25" s="93"/>
      <c r="BH25" s="93"/>
      <c r="BI25" s="94"/>
      <c r="BJ25" s="5"/>
      <c r="BK25" s="9"/>
    </row>
    <row r="26" spans="1:63" ht="21.6" customHeight="1" thickBot="1">
      <c r="A26" s="127"/>
      <c r="B26" s="64" t="s">
        <v>26</v>
      </c>
      <c r="C26" s="65"/>
      <c r="D26" s="65"/>
      <c r="E26" s="65"/>
      <c r="F26" s="66" t="s">
        <v>27</v>
      </c>
      <c r="G26" s="67"/>
      <c r="H26" s="67"/>
      <c r="I26" s="67"/>
      <c r="J26" s="67"/>
      <c r="K26" s="67"/>
      <c r="L26" s="67"/>
      <c r="M26" s="67"/>
      <c r="N26" s="67"/>
      <c r="O26" s="68"/>
      <c r="P26" s="25">
        <f>SUM(P20:P25)</f>
        <v>0</v>
      </c>
      <c r="Q26" s="69">
        <f>SUM(Q21:S25)</f>
        <v>0</v>
      </c>
      <c r="R26" s="69"/>
      <c r="S26" s="70"/>
      <c r="T26" s="115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71">
        <f>P26</f>
        <v>0</v>
      </c>
      <c r="BE26" s="72"/>
      <c r="BF26" s="26" t="s">
        <v>28</v>
      </c>
      <c r="BG26" s="73">
        <f>Q26</f>
        <v>0</v>
      </c>
      <c r="BH26" s="73"/>
      <c r="BI26" s="74"/>
      <c r="BJ26" s="5"/>
      <c r="BK26" s="9"/>
    </row>
    <row r="27" spans="1:63" ht="20.25" customHeight="1" thickBot="1">
      <c r="A27" s="1"/>
      <c r="B27" s="35" t="s">
        <v>29</v>
      </c>
      <c r="C27" s="35" t="s">
        <v>50</v>
      </c>
      <c r="D27" s="36"/>
      <c r="E27" s="36"/>
      <c r="F27" s="1"/>
      <c r="G27" s="1"/>
      <c r="H27" s="1"/>
      <c r="I27" s="1"/>
      <c r="J27" s="36"/>
      <c r="K27" s="36"/>
      <c r="L27" s="36"/>
      <c r="M27" s="36"/>
      <c r="N27" s="36"/>
      <c r="O27" s="3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37" t="s">
        <v>30</v>
      </c>
      <c r="BF27" s="38" t="s">
        <v>31</v>
      </c>
      <c r="BG27" s="75">
        <f>BG17+BG18+BG19+BG26</f>
        <v>0</v>
      </c>
      <c r="BH27" s="75"/>
      <c r="BI27" s="76"/>
      <c r="BJ27" s="5"/>
      <c r="BK27" s="9"/>
    </row>
    <row r="28" spans="1:63" ht="15" customHeight="1">
      <c r="A28" s="1"/>
      <c r="B28" s="36"/>
      <c r="C28" s="35" t="s">
        <v>52</v>
      </c>
      <c r="D28" s="36"/>
      <c r="E28" s="36"/>
      <c r="F28" s="1"/>
      <c r="G28" s="1"/>
      <c r="H28" s="1"/>
      <c r="I28" s="1"/>
      <c r="J28" s="36"/>
      <c r="K28" s="36"/>
      <c r="L28" s="36"/>
      <c r="M28" s="36"/>
      <c r="N28" s="36"/>
      <c r="O28" s="3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5"/>
      <c r="BK28" s="21"/>
    </row>
    <row r="29" spans="1:63" ht="15" customHeight="1">
      <c r="A29" s="1"/>
      <c r="B29" s="35"/>
      <c r="C29" s="35" t="s">
        <v>32</v>
      </c>
      <c r="D29" s="35"/>
      <c r="E29" s="35"/>
      <c r="F29" s="39"/>
      <c r="G29" s="39"/>
      <c r="H29" s="39"/>
      <c r="I29" s="39"/>
      <c r="J29" s="35"/>
      <c r="K29" s="35"/>
      <c r="L29" s="35"/>
      <c r="M29" s="35"/>
      <c r="N29" s="35"/>
      <c r="O29" s="35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 t="s">
        <v>33</v>
      </c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58" t="s">
        <v>34</v>
      </c>
      <c r="BB29" s="59"/>
      <c r="BC29" s="59"/>
      <c r="BD29" s="59"/>
      <c r="BE29" s="41"/>
      <c r="BF29" s="16" t="s">
        <v>35</v>
      </c>
      <c r="BG29" s="41"/>
      <c r="BH29" s="16" t="s">
        <v>36</v>
      </c>
      <c r="BI29" s="16"/>
      <c r="BJ29" s="5"/>
      <c r="BK29" s="9"/>
    </row>
    <row r="30" spans="1:63" ht="5.25" customHeight="1">
      <c r="A30" s="1"/>
      <c r="B30" s="35"/>
      <c r="C30" s="35"/>
      <c r="D30" s="35"/>
      <c r="E30" s="35"/>
      <c r="F30" s="39"/>
      <c r="G30" s="39"/>
      <c r="H30" s="39"/>
      <c r="I30" s="39"/>
      <c r="J30" s="35"/>
      <c r="K30" s="35"/>
      <c r="L30" s="35"/>
      <c r="M30" s="35"/>
      <c r="N30" s="35"/>
      <c r="O30" s="35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40"/>
      <c r="AL30" s="1"/>
      <c r="AM30" s="1"/>
      <c r="AN30" s="1"/>
      <c r="AO30" s="1"/>
      <c r="AP30" s="1"/>
      <c r="AQ30" s="1"/>
      <c r="AR30" s="1"/>
      <c r="AS30" s="1"/>
      <c r="AT30" s="16"/>
      <c r="AU30" s="16"/>
      <c r="AV30" s="1"/>
      <c r="AW30" s="1"/>
      <c r="AX30" s="16"/>
      <c r="AY30" s="16"/>
      <c r="AZ30" s="1"/>
      <c r="BA30" s="1"/>
      <c r="BB30" s="16"/>
      <c r="BC30" s="16"/>
      <c r="BD30" s="16"/>
      <c r="BE30" s="16"/>
      <c r="BF30" s="16"/>
      <c r="BG30" s="16"/>
      <c r="BH30" s="16"/>
      <c r="BI30" s="16"/>
      <c r="BJ30" s="5"/>
      <c r="BK30" s="9"/>
    </row>
    <row r="31" spans="1:63" s="7" customFormat="1" ht="14.1" customHeight="1">
      <c r="A31" s="42"/>
      <c r="B31" s="43"/>
      <c r="C31" s="44" t="s">
        <v>37</v>
      </c>
      <c r="D31" s="43"/>
      <c r="E31" s="43"/>
      <c r="F31" s="42"/>
      <c r="G31" s="42"/>
      <c r="H31" s="45"/>
      <c r="I31" s="45"/>
      <c r="J31" s="43"/>
      <c r="K31" s="43"/>
      <c r="L31" s="43"/>
      <c r="M31" s="43"/>
      <c r="N31" s="43"/>
      <c r="O31" s="43"/>
      <c r="P31" s="45"/>
      <c r="Q31" s="42"/>
      <c r="R31" s="45"/>
      <c r="S31" s="42"/>
      <c r="T31" s="42"/>
      <c r="U31" s="42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1" t="s">
        <v>38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K31" s="9"/>
    </row>
    <row r="32" spans="1:63" ht="5.25" customHeight="1">
      <c r="A32" s="39"/>
      <c r="B32" s="35"/>
      <c r="C32" s="35"/>
      <c r="D32" s="35"/>
      <c r="E32" s="35"/>
      <c r="F32" s="39"/>
      <c r="G32" s="1"/>
      <c r="H32" s="1"/>
      <c r="I32" s="1"/>
      <c r="J32" s="35"/>
      <c r="K32" s="35"/>
      <c r="L32" s="35"/>
      <c r="M32" s="35"/>
      <c r="N32" s="35"/>
      <c r="O32" s="35"/>
      <c r="P32" s="1"/>
      <c r="Q32" s="46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K32" s="21"/>
    </row>
    <row r="33" spans="1:63" ht="14.1" customHeight="1">
      <c r="A33" s="39"/>
      <c r="B33" s="44" t="s">
        <v>39</v>
      </c>
      <c r="C33" s="44" t="s">
        <v>40</v>
      </c>
      <c r="D33" s="43"/>
      <c r="E33" s="43"/>
      <c r="F33" s="37"/>
      <c r="G33" s="16"/>
      <c r="H33" s="47"/>
      <c r="I33" s="47"/>
      <c r="J33" s="43"/>
      <c r="K33" s="43"/>
      <c r="L33" s="43"/>
      <c r="M33" s="43"/>
      <c r="N33" s="43"/>
      <c r="O33" s="43"/>
      <c r="P33" s="48"/>
      <c r="Q33" s="39"/>
      <c r="R33" s="48" t="s">
        <v>41</v>
      </c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K33" s="21"/>
    </row>
    <row r="34" spans="1:63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1"/>
    </row>
    <row r="35" spans="1:63" ht="13.5" customHeight="1">
      <c r="A35" s="39"/>
      <c r="B35" s="43"/>
      <c r="C35" s="44" t="s">
        <v>42</v>
      </c>
      <c r="D35" s="43"/>
      <c r="E35" s="43"/>
      <c r="F35" s="37"/>
      <c r="G35" s="16"/>
      <c r="H35" s="47"/>
      <c r="I35" s="47"/>
      <c r="J35" s="43"/>
      <c r="K35" s="43"/>
      <c r="L35" s="43"/>
      <c r="M35" s="43"/>
      <c r="N35" s="43"/>
      <c r="O35" s="43"/>
      <c r="P35" s="49"/>
      <c r="Q35" s="39"/>
      <c r="R35" s="4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60" t="s">
        <v>43</v>
      </c>
      <c r="AL35" s="60"/>
      <c r="AM35" s="60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K35" s="21"/>
    </row>
    <row r="36" spans="1:63" ht="14.1" customHeight="1">
      <c r="A36" s="42"/>
      <c r="B36" s="35"/>
      <c r="C36" s="35" t="s">
        <v>44</v>
      </c>
      <c r="D36" s="35"/>
      <c r="E36" s="35"/>
      <c r="F36" s="42"/>
      <c r="G36" s="42"/>
      <c r="H36" s="42"/>
      <c r="I36" s="45"/>
      <c r="J36" s="35"/>
      <c r="K36" s="35"/>
      <c r="L36" s="35"/>
      <c r="M36" s="35"/>
      <c r="N36" s="35"/>
      <c r="O36" s="35"/>
      <c r="P36" s="42"/>
      <c r="Q36" s="42"/>
      <c r="R36" s="42"/>
      <c r="S36" s="1"/>
      <c r="T36" s="1"/>
      <c r="U36" s="42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60"/>
      <c r="AL36" s="60"/>
      <c r="AM36" s="60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K36" s="21"/>
    </row>
    <row r="37" spans="1:63" ht="14.1" customHeight="1">
      <c r="A37" s="50"/>
      <c r="B37" s="43"/>
      <c r="C37" s="44"/>
      <c r="D37" s="43"/>
      <c r="E37" s="43"/>
      <c r="F37" s="39"/>
      <c r="G37" s="16"/>
      <c r="H37" s="51"/>
      <c r="I37" s="51"/>
      <c r="J37" s="43"/>
      <c r="K37" s="43"/>
      <c r="L37" s="43"/>
      <c r="M37" s="43"/>
      <c r="N37" s="43"/>
      <c r="O37" s="43"/>
      <c r="P37" s="47"/>
      <c r="Q37" s="47"/>
      <c r="R37" s="3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61" t="s">
        <v>45</v>
      </c>
      <c r="BI37" s="61"/>
      <c r="BK37" s="9"/>
    </row>
    <row r="38" spans="1:63" ht="3.75" customHeight="1">
      <c r="A38" s="39"/>
      <c r="B38" s="35"/>
      <c r="C38" s="35"/>
      <c r="D38" s="35"/>
      <c r="E38" s="35"/>
      <c r="F38" s="39"/>
      <c r="G38" s="39"/>
      <c r="H38" s="1"/>
      <c r="I38" s="1"/>
      <c r="J38" s="35"/>
      <c r="K38" s="35"/>
      <c r="L38" s="35"/>
      <c r="M38" s="35"/>
      <c r="N38" s="35"/>
      <c r="O38" s="35"/>
      <c r="P38" s="1"/>
      <c r="Q38" s="1"/>
      <c r="R38" s="1"/>
      <c r="S38" s="1"/>
      <c r="T38" s="39"/>
      <c r="U38" s="39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61"/>
      <c r="BI38" s="61"/>
      <c r="BJ38" s="5"/>
      <c r="BK38" s="21"/>
    </row>
    <row r="39" spans="1:63" ht="13.5" customHeight="1">
      <c r="A39" s="50"/>
      <c r="B39" s="52" t="s">
        <v>46</v>
      </c>
      <c r="C39" s="35" t="s">
        <v>47</v>
      </c>
      <c r="D39" s="43"/>
      <c r="E39" s="43"/>
      <c r="F39" s="37"/>
      <c r="G39" s="16"/>
      <c r="H39" s="51"/>
      <c r="I39" s="51"/>
      <c r="J39" s="43"/>
      <c r="K39" s="43"/>
      <c r="L39" s="43"/>
      <c r="M39" s="43"/>
      <c r="N39" s="43"/>
      <c r="O39" s="43"/>
      <c r="P39" s="37"/>
      <c r="Q39" s="47"/>
      <c r="R39" s="37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62"/>
      <c r="BI39" s="62"/>
      <c r="BK39" s="21"/>
    </row>
    <row r="40" spans="1:63" ht="3.75" customHeight="1">
      <c r="A40" s="39"/>
      <c r="B40" s="35"/>
      <c r="C40" s="35"/>
      <c r="D40" s="35"/>
      <c r="E40" s="35"/>
      <c r="F40" s="39"/>
      <c r="G40" s="39"/>
      <c r="H40" s="1"/>
      <c r="I40" s="1"/>
      <c r="J40" s="35"/>
      <c r="K40" s="35"/>
      <c r="L40" s="35"/>
      <c r="M40" s="35"/>
      <c r="N40" s="35"/>
      <c r="O40" s="35"/>
      <c r="P40" s="1"/>
      <c r="Q40" s="1"/>
      <c r="R40" s="1"/>
      <c r="S40" s="1"/>
      <c r="T40" s="39"/>
      <c r="U40" s="39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5"/>
      <c r="BK40" s="21"/>
    </row>
    <row r="41" spans="1:63" ht="14.1" customHeight="1">
      <c r="A41" s="42"/>
      <c r="B41" s="35"/>
      <c r="C41" s="35"/>
      <c r="D41" s="35"/>
      <c r="E41" s="35"/>
      <c r="F41" s="42"/>
      <c r="G41" s="42"/>
      <c r="H41" s="42"/>
      <c r="I41" s="42"/>
      <c r="J41" s="35"/>
      <c r="K41" s="35"/>
      <c r="L41" s="35"/>
      <c r="M41" s="35"/>
      <c r="N41" s="35"/>
      <c r="O41" s="35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K41" s="21"/>
    </row>
    <row r="42" spans="1:63" ht="14.1" customHeight="1">
      <c r="A42" s="39"/>
      <c r="B42" s="43"/>
      <c r="C42" s="43"/>
      <c r="D42" s="35"/>
      <c r="E42" s="54"/>
      <c r="F42" s="16"/>
      <c r="G42" s="16"/>
      <c r="H42" s="1"/>
      <c r="I42" s="1"/>
      <c r="J42" s="54"/>
      <c r="K42" s="54"/>
      <c r="L42" s="54"/>
      <c r="M42" s="54"/>
      <c r="N42" s="54"/>
      <c r="O42" s="5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46"/>
      <c r="AH42" s="46"/>
      <c r="AI42" s="46"/>
      <c r="AJ42" s="55"/>
      <c r="AK42" s="60" t="s">
        <v>48</v>
      </c>
      <c r="AL42" s="60"/>
      <c r="AM42" s="60"/>
      <c r="AN42" s="60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5"/>
      <c r="BK42" s="21"/>
    </row>
    <row r="43" spans="1:63" ht="14.1" customHeight="1">
      <c r="A43" s="39"/>
      <c r="B43" s="44"/>
      <c r="C43" s="43"/>
      <c r="D43" s="56"/>
      <c r="E43" s="54"/>
      <c r="F43" s="16"/>
      <c r="G43" s="16"/>
      <c r="H43" s="1"/>
      <c r="I43" s="1"/>
      <c r="J43" s="54"/>
      <c r="K43" s="54"/>
      <c r="L43" s="54"/>
      <c r="M43" s="54"/>
      <c r="N43" s="54"/>
      <c r="O43" s="5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46"/>
      <c r="AH43" s="46"/>
      <c r="AI43" s="46"/>
      <c r="AJ43" s="55"/>
      <c r="AK43" s="63"/>
      <c r="AL43" s="63"/>
      <c r="AM43" s="63"/>
      <c r="AN43" s="6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K43" s="9"/>
    </row>
    <row r="44" spans="1:63" ht="3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57"/>
      <c r="AL44" s="57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5"/>
      <c r="BK44" s="21"/>
    </row>
    <row r="45" spans="1:63" ht="6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5"/>
      <c r="BK45" s="21"/>
    </row>
    <row r="46" spans="1:63">
      <c r="BK46" s="21"/>
    </row>
    <row r="47" spans="1:63">
      <c r="BJ47" s="5"/>
      <c r="BK47" s="6"/>
    </row>
    <row r="48" spans="1:63">
      <c r="BJ48" s="5"/>
      <c r="BK48" s="9"/>
    </row>
    <row r="49" spans="62:63">
      <c r="BJ49" s="5"/>
      <c r="BK49" s="9"/>
    </row>
    <row r="50" spans="62:63">
      <c r="BJ50" s="5"/>
      <c r="BK50" s="9"/>
    </row>
  </sheetData>
  <sheetProtection selectLockedCells="1"/>
  <mergeCells count="294">
    <mergeCell ref="A1:O1"/>
    <mergeCell ref="Q1:AU1"/>
    <mergeCell ref="BD1:BE1"/>
    <mergeCell ref="BH1:BI1"/>
    <mergeCell ref="A2:O3"/>
    <mergeCell ref="X2:AP3"/>
    <mergeCell ref="AQ2:AR3"/>
    <mergeCell ref="AJ5:AM5"/>
    <mergeCell ref="AN5:AQ5"/>
    <mergeCell ref="AR5:AU5"/>
    <mergeCell ref="AV5:AY5"/>
    <mergeCell ref="AZ5:BC5"/>
    <mergeCell ref="BD5:BI5"/>
    <mergeCell ref="A5:O5"/>
    <mergeCell ref="P5:S5"/>
    <mergeCell ref="T5:W5"/>
    <mergeCell ref="X5:AA5"/>
    <mergeCell ref="AB5:AE5"/>
    <mergeCell ref="AF5:AI5"/>
    <mergeCell ref="BA6:BC6"/>
    <mergeCell ref="BD6:BE6"/>
    <mergeCell ref="BF6:BI6"/>
    <mergeCell ref="A7:A17"/>
    <mergeCell ref="B7:B11"/>
    <mergeCell ref="C7:E7"/>
    <mergeCell ref="F7:I7"/>
    <mergeCell ref="J7:L7"/>
    <mergeCell ref="M7:O7"/>
    <mergeCell ref="Q7:S7"/>
    <mergeCell ref="AC6:AE6"/>
    <mergeCell ref="AG6:AI6"/>
    <mergeCell ref="AK6:AM6"/>
    <mergeCell ref="AO6:AQ6"/>
    <mergeCell ref="AS6:AU6"/>
    <mergeCell ref="AW6:AY6"/>
    <mergeCell ref="A6:I6"/>
    <mergeCell ref="J6:L6"/>
    <mergeCell ref="M6:O6"/>
    <mergeCell ref="Q6:S6"/>
    <mergeCell ref="U6:W6"/>
    <mergeCell ref="Y6:AA6"/>
    <mergeCell ref="AS7:AU7"/>
    <mergeCell ref="AW7:AY7"/>
    <mergeCell ref="BA7:BC7"/>
    <mergeCell ref="BD7:BE7"/>
    <mergeCell ref="BF7:BI7"/>
    <mergeCell ref="C8:E8"/>
    <mergeCell ref="F8:I8"/>
    <mergeCell ref="J8:L8"/>
    <mergeCell ref="M8:O8"/>
    <mergeCell ref="Q8:S8"/>
    <mergeCell ref="U7:W7"/>
    <mergeCell ref="Y7:AA7"/>
    <mergeCell ref="AC7:AE7"/>
    <mergeCell ref="AG7:AI7"/>
    <mergeCell ref="AK7:AM7"/>
    <mergeCell ref="AO7:AQ7"/>
    <mergeCell ref="AS8:AU8"/>
    <mergeCell ref="AW8:AY8"/>
    <mergeCell ref="BA8:BC8"/>
    <mergeCell ref="BD8:BE8"/>
    <mergeCell ref="BF8:BI8"/>
    <mergeCell ref="C9:E9"/>
    <mergeCell ref="F9:I9"/>
    <mergeCell ref="J9:L9"/>
    <mergeCell ref="M9:O9"/>
    <mergeCell ref="Q9:S9"/>
    <mergeCell ref="U8:W8"/>
    <mergeCell ref="Y8:AA8"/>
    <mergeCell ref="AC8:AE8"/>
    <mergeCell ref="AG8:AI8"/>
    <mergeCell ref="AK8:AM8"/>
    <mergeCell ref="AO8:AQ8"/>
    <mergeCell ref="AS9:AU9"/>
    <mergeCell ref="AW9:AY9"/>
    <mergeCell ref="BA9:BC9"/>
    <mergeCell ref="BD9:BE9"/>
    <mergeCell ref="BF9:BI9"/>
    <mergeCell ref="C10:E10"/>
    <mergeCell ref="F10:I10"/>
    <mergeCell ref="J10:L10"/>
    <mergeCell ref="M10:O10"/>
    <mergeCell ref="Q10:S10"/>
    <mergeCell ref="U9:W9"/>
    <mergeCell ref="Y9:AA9"/>
    <mergeCell ref="AC9:AE9"/>
    <mergeCell ref="AG9:AI9"/>
    <mergeCell ref="AK9:AM9"/>
    <mergeCell ref="AO9:AQ9"/>
    <mergeCell ref="AS10:AU10"/>
    <mergeCell ref="AW10:AY10"/>
    <mergeCell ref="BA10:BC10"/>
    <mergeCell ref="BD10:BE10"/>
    <mergeCell ref="BF10:BI10"/>
    <mergeCell ref="C11:E11"/>
    <mergeCell ref="F11:I11"/>
    <mergeCell ref="J11:L11"/>
    <mergeCell ref="M11:O11"/>
    <mergeCell ref="Q11:S11"/>
    <mergeCell ref="U10:W10"/>
    <mergeCell ref="Y10:AA10"/>
    <mergeCell ref="AC10:AE10"/>
    <mergeCell ref="AG10:AI10"/>
    <mergeCell ref="AK10:AM10"/>
    <mergeCell ref="AO10:AQ10"/>
    <mergeCell ref="AS11:AU11"/>
    <mergeCell ref="AW11:AY11"/>
    <mergeCell ref="BA11:BC11"/>
    <mergeCell ref="BD11:BE11"/>
    <mergeCell ref="BF11:BI11"/>
    <mergeCell ref="B12:B16"/>
    <mergeCell ref="C12:E12"/>
    <mergeCell ref="F12:I12"/>
    <mergeCell ref="J12:L12"/>
    <mergeCell ref="M12:O12"/>
    <mergeCell ref="U11:W11"/>
    <mergeCell ref="Y11:AA11"/>
    <mergeCell ref="AC11:AE11"/>
    <mergeCell ref="AG11:AI11"/>
    <mergeCell ref="AK11:AM11"/>
    <mergeCell ref="AO11:AQ11"/>
    <mergeCell ref="AO12:AQ12"/>
    <mergeCell ref="AS12:AU12"/>
    <mergeCell ref="AW12:AY12"/>
    <mergeCell ref="BA12:BC12"/>
    <mergeCell ref="BD12:BE12"/>
    <mergeCell ref="BF12:BI12"/>
    <mergeCell ref="Q12:S12"/>
    <mergeCell ref="U12:W12"/>
    <mergeCell ref="Y12:AA12"/>
    <mergeCell ref="AC12:AE12"/>
    <mergeCell ref="AG12:AI12"/>
    <mergeCell ref="AK12:AM12"/>
    <mergeCell ref="AW13:AY13"/>
    <mergeCell ref="BA13:BC13"/>
    <mergeCell ref="BD13:BE13"/>
    <mergeCell ref="BF13:BI13"/>
    <mergeCell ref="C14:E14"/>
    <mergeCell ref="F14:I14"/>
    <mergeCell ref="J14:L14"/>
    <mergeCell ref="M14:O14"/>
    <mergeCell ref="Q14:S14"/>
    <mergeCell ref="U14:W14"/>
    <mergeCell ref="Y13:AA13"/>
    <mergeCell ref="AC13:AE13"/>
    <mergeCell ref="AG13:AI13"/>
    <mergeCell ref="AK13:AM13"/>
    <mergeCell ref="AO13:AQ13"/>
    <mergeCell ref="AS13:AU13"/>
    <mergeCell ref="C13:E13"/>
    <mergeCell ref="F13:I13"/>
    <mergeCell ref="J13:L13"/>
    <mergeCell ref="M13:O13"/>
    <mergeCell ref="Q13:S13"/>
    <mergeCell ref="U13:W13"/>
    <mergeCell ref="AW14:AY14"/>
    <mergeCell ref="BA14:BC14"/>
    <mergeCell ref="BD14:BE14"/>
    <mergeCell ref="BF14:BI14"/>
    <mergeCell ref="C15:E15"/>
    <mergeCell ref="F15:I15"/>
    <mergeCell ref="J15:L15"/>
    <mergeCell ref="M15:O15"/>
    <mergeCell ref="Q15:S15"/>
    <mergeCell ref="U15:W15"/>
    <mergeCell ref="Y14:AA14"/>
    <mergeCell ref="AC14:AE14"/>
    <mergeCell ref="AG14:AI14"/>
    <mergeCell ref="AK14:AM14"/>
    <mergeCell ref="AO14:AQ14"/>
    <mergeCell ref="AS14:AU14"/>
    <mergeCell ref="AW15:AY15"/>
    <mergeCell ref="BA15:BC15"/>
    <mergeCell ref="BD15:BE15"/>
    <mergeCell ref="BF15:BI15"/>
    <mergeCell ref="C16:E16"/>
    <mergeCell ref="F16:I16"/>
    <mergeCell ref="J16:L16"/>
    <mergeCell ref="M16:O16"/>
    <mergeCell ref="Q16:S16"/>
    <mergeCell ref="U16:W16"/>
    <mergeCell ref="Y15:AA15"/>
    <mergeCell ref="AC15:AE15"/>
    <mergeCell ref="AG15:AI15"/>
    <mergeCell ref="AK15:AM15"/>
    <mergeCell ref="AO15:AQ15"/>
    <mergeCell ref="AS15:AU15"/>
    <mergeCell ref="AW16:AY16"/>
    <mergeCell ref="BA16:BC16"/>
    <mergeCell ref="BD16:BE16"/>
    <mergeCell ref="BF16:BI16"/>
    <mergeCell ref="B17:E17"/>
    <mergeCell ref="F17:I17"/>
    <mergeCell ref="J17:L17"/>
    <mergeCell ref="M17:O17"/>
    <mergeCell ref="Q17:S17"/>
    <mergeCell ref="U17:W17"/>
    <mergeCell ref="Y16:AA16"/>
    <mergeCell ref="AC16:AE16"/>
    <mergeCell ref="AG16:AI16"/>
    <mergeCell ref="AK16:AM16"/>
    <mergeCell ref="AO16:AQ16"/>
    <mergeCell ref="AS16:AU16"/>
    <mergeCell ref="AW17:AY17"/>
    <mergeCell ref="BA17:BC17"/>
    <mergeCell ref="BD17:BE17"/>
    <mergeCell ref="BG17:BI17"/>
    <mergeCell ref="A18:E18"/>
    <mergeCell ref="F18:I18"/>
    <mergeCell ref="J18:L18"/>
    <mergeCell ref="M18:O18"/>
    <mergeCell ref="Q18:S18"/>
    <mergeCell ref="U18:W18"/>
    <mergeCell ref="Y17:AA17"/>
    <mergeCell ref="AC17:AE17"/>
    <mergeCell ref="AG17:AI17"/>
    <mergeCell ref="AK17:AM17"/>
    <mergeCell ref="AO17:AQ17"/>
    <mergeCell ref="AS17:AU17"/>
    <mergeCell ref="AW18:AY18"/>
    <mergeCell ref="BA18:BC18"/>
    <mergeCell ref="BD18:BE18"/>
    <mergeCell ref="BG18:BI18"/>
    <mergeCell ref="A19:E19"/>
    <mergeCell ref="F19:I19"/>
    <mergeCell ref="J19:L19"/>
    <mergeCell ref="M19:O19"/>
    <mergeCell ref="Q19:S19"/>
    <mergeCell ref="U19:W19"/>
    <mergeCell ref="Y18:AA18"/>
    <mergeCell ref="AC18:AE18"/>
    <mergeCell ref="AG18:AI18"/>
    <mergeCell ref="AK18:AM18"/>
    <mergeCell ref="AO18:AQ18"/>
    <mergeCell ref="AS18:AU18"/>
    <mergeCell ref="AW19:AY19"/>
    <mergeCell ref="BA19:BC19"/>
    <mergeCell ref="BD19:BE19"/>
    <mergeCell ref="BG19:BI19"/>
    <mergeCell ref="A20:A26"/>
    <mergeCell ref="B20:E20"/>
    <mergeCell ref="F20:I20"/>
    <mergeCell ref="J20:BI20"/>
    <mergeCell ref="B21:E21"/>
    <mergeCell ref="F21:I21"/>
    <mergeCell ref="Y19:AA19"/>
    <mergeCell ref="AC19:AE19"/>
    <mergeCell ref="AG19:AI19"/>
    <mergeCell ref="AK19:AM19"/>
    <mergeCell ref="AO19:AQ19"/>
    <mergeCell ref="AS19:AU19"/>
    <mergeCell ref="J21:L21"/>
    <mergeCell ref="M21:O21"/>
    <mergeCell ref="Q21:S21"/>
    <mergeCell ref="T21:BC26"/>
    <mergeCell ref="BD21:BE21"/>
    <mergeCell ref="B22:E22"/>
    <mergeCell ref="F22:I22"/>
    <mergeCell ref="J22:L22"/>
    <mergeCell ref="M22:O22"/>
    <mergeCell ref="Q22:S22"/>
    <mergeCell ref="BD22:BE22"/>
    <mergeCell ref="BF22:BI22"/>
    <mergeCell ref="B23:E23"/>
    <mergeCell ref="F23:I23"/>
    <mergeCell ref="J23:L23"/>
    <mergeCell ref="M23:O23"/>
    <mergeCell ref="Q23:S23"/>
    <mergeCell ref="BD23:BE23"/>
    <mergeCell ref="BF23:BI23"/>
    <mergeCell ref="BF24:BI24"/>
    <mergeCell ref="B25:E25"/>
    <mergeCell ref="F25:I25"/>
    <mergeCell ref="J25:L25"/>
    <mergeCell ref="M25:O25"/>
    <mergeCell ref="Q25:S25"/>
    <mergeCell ref="BD25:BE25"/>
    <mergeCell ref="BF25:BI25"/>
    <mergeCell ref="B24:E24"/>
    <mergeCell ref="F24:I24"/>
    <mergeCell ref="J24:L24"/>
    <mergeCell ref="M24:O24"/>
    <mergeCell ref="Q24:S24"/>
    <mergeCell ref="BD24:BE24"/>
    <mergeCell ref="BA29:BD29"/>
    <mergeCell ref="AK35:AM36"/>
    <mergeCell ref="BH37:BI39"/>
    <mergeCell ref="AK42:AN43"/>
    <mergeCell ref="B26:E26"/>
    <mergeCell ref="F26:O26"/>
    <mergeCell ref="Q26:S26"/>
    <mergeCell ref="BD26:BE26"/>
    <mergeCell ref="BG26:BI26"/>
    <mergeCell ref="BG27:BI27"/>
  </mergeCells>
  <phoneticPr fontId="2"/>
  <dataValidations count="1">
    <dataValidation imeMode="off" allowBlank="1" showInputMessage="1" showErrorMessage="1" sqref="BE29:BE30 BG26:BG27 BH29:BH30 F21:F25 AV5 AZ5 BE4 BB4 P5 BF21:BF27 BD1:BE1 AX4 T21 AV7:AW19 BJ50 BD21:BE26 AR5 F7:G20 AT4 T5 X5 AB5 AF5 AJ5 AN5 BJ4 BD7:BG19 J20 AZ7:BA19 AJ7:AK19 P7:Q19 AN7:AO19 AB7:AC19 AF7:AG19 AR7:AS19 X7:Y19 T7:U19 P21:Q26" xr:uid="{3B13A70B-73E4-4779-919F-9ED57921F322}"/>
  </dataValidations>
  <printOptions horizontalCentered="1" verticalCentered="1"/>
  <pageMargins left="0.11811023622047245" right="0.11811023622047245" top="0" bottom="0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宿泊精算書 </vt:lpstr>
      <vt:lpstr>'宿泊精算書 '!Print_Area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小野坂 陽(JTB)</dc:creator>
  <cp:lastModifiedBy>小野坂 陽(JTB)</cp:lastModifiedBy>
  <dcterms:created xsi:type="dcterms:W3CDTF">2025-01-29T08:42:30Z</dcterms:created>
  <dcterms:modified xsi:type="dcterms:W3CDTF">2025-12-15T02:10:32Z</dcterms:modified>
</cp:coreProperties>
</file>